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収支予算書" sheetId="1" r:id="rId1"/>
    <sheet name="事業計画書" sheetId="2" r:id="rId2"/>
    <sheet name="予算書【記載例】 " sheetId="3" r:id="rId3"/>
    <sheet name="計画書【記載例】" sheetId="4" r:id="rId4"/>
    <sheet name="名簿" sheetId="5" r:id="rId5"/>
    <sheet name="謝礼等様式" sheetId="6" r:id="rId6"/>
  </sheets>
  <definedNames>
    <definedName name="_xlnm.Print_Area" localSheetId="3">'計画書【記載例】'!$A$1:$K$56</definedName>
    <definedName name="_xlnm.Print_Area" localSheetId="0">'収支予算書'!$A$1:$G$42</definedName>
    <definedName name="_xlnm.Print_Area" localSheetId="4">'名簿'!$A$1:$E$168</definedName>
    <definedName name="_xlnm.Print_Area" localSheetId="2">'予算書【記載例】 '!$A$1:$G$42</definedName>
  </definedNames>
  <calcPr fullCalcOnLoad="1"/>
</workbook>
</file>

<file path=xl/sharedStrings.xml><?xml version="1.0" encoding="utf-8"?>
<sst xmlns="http://schemas.openxmlformats.org/spreadsheetml/2006/main" count="224" uniqueCount="126">
  <si>
    <t>参加料</t>
  </si>
  <si>
    <t>その他</t>
  </si>
  <si>
    <t>計</t>
  </si>
  <si>
    <t>円</t>
  </si>
  <si>
    <t>消耗品費</t>
  </si>
  <si>
    <t>印刷製本費</t>
  </si>
  <si>
    <t>内　訳</t>
  </si>
  <si>
    <t>【収入の部】</t>
  </si>
  <si>
    <t>【支出の部】</t>
  </si>
  <si>
    <t>（参加料等）</t>
  </si>
  <si>
    <t>総会</t>
  </si>
  <si>
    <t>報償費</t>
  </si>
  <si>
    <t>食糧費</t>
  </si>
  <si>
    <t>雑収入</t>
  </si>
  <si>
    <t>利息等</t>
  </si>
  <si>
    <t>通信運搬費</t>
  </si>
  <si>
    <t>収　入</t>
  </si>
  <si>
    <t>支　　出</t>
  </si>
  <si>
    <t>負 担 金</t>
  </si>
  <si>
    <t>事 務 費</t>
  </si>
  <si>
    <t>会 議 費</t>
  </si>
  <si>
    <t>(単位：円)</t>
  </si>
  <si>
    <t>項　　目</t>
  </si>
  <si>
    <t>繰越金</t>
  </si>
  <si>
    <t>予 算 額</t>
  </si>
  <si>
    <t>収入予算額</t>
  </si>
  <si>
    <t>支出予算額</t>
  </si>
  <si>
    <t>収入見込額</t>
  </si>
  <si>
    <t>支出予算明細（円）</t>
  </si>
  <si>
    <t>予算額</t>
  </si>
  <si>
    <t>前年度繰越金</t>
  </si>
  <si>
    <t>会場使用料</t>
  </si>
  <si>
    <t>開催
予定日</t>
  </si>
  <si>
    <t>会　場</t>
  </si>
  <si>
    <t>麻生運動場
体育館</t>
  </si>
  <si>
    <t>報償費（大会賞品代）</t>
  </si>
  <si>
    <t>消耗品費（試合球）</t>
  </si>
  <si>
    <t>印刷製本費（チラシ印刷代）</t>
  </si>
  <si>
    <t>対象</t>
  </si>
  <si>
    <t>食糧費（弁当・お茶代）</t>
  </si>
  <si>
    <t>小　計</t>
  </si>
  <si>
    <t>第〇回ふれあい〇〇大会</t>
  </si>
  <si>
    <t>会場使用料</t>
  </si>
  <si>
    <t>対
象</t>
  </si>
  <si>
    <t>対
象
外</t>
  </si>
  <si>
    <t>食糧費（お茶代）</t>
  </si>
  <si>
    <t>消耗品費（ボール代、救護用品）</t>
  </si>
  <si>
    <t>通信運搬費（開催通知郵送代）</t>
  </si>
  <si>
    <t>項　目（内訳）</t>
  </si>
  <si>
    <t>50名</t>
  </si>
  <si>
    <t>消耗品費（ボール代）</t>
  </si>
  <si>
    <t>・
・
・</t>
  </si>
  <si>
    <t>備品借上料</t>
  </si>
  <si>
    <t>活 動 事 業 費</t>
  </si>
  <si>
    <t>【記載例】</t>
  </si>
  <si>
    <t>賞品代、参加賞、審判員謝礼</t>
  </si>
  <si>
    <t>試合球、ﾗｲﾝﾃｰﾌﾟ、ﾎｲｯｽﾙ購入等</t>
  </si>
  <si>
    <t>大会開催通知郵送料</t>
  </si>
  <si>
    <t>大会開催チラシ・プログラム印刷代</t>
  </si>
  <si>
    <t>大会、事前打合せ会議時会場使用料</t>
  </si>
  <si>
    <t>お弁当、お茶代</t>
  </si>
  <si>
    <t>〇〇教室　講師謝礼</t>
  </si>
  <si>
    <t>〇〇講習会　受講費</t>
  </si>
  <si>
    <t>会議通知郵送料、封筒代</t>
  </si>
  <si>
    <t>部員募集チラシ等印刷代</t>
  </si>
  <si>
    <t>会議資料等用紙代</t>
  </si>
  <si>
    <t>役員会</t>
  </si>
  <si>
    <t>会場使用料、お茶代</t>
  </si>
  <si>
    <t>保険料</t>
  </si>
  <si>
    <t>傷害保険加入</t>
  </si>
  <si>
    <t>備品借上料（例：音響機器、扇風機）</t>
  </si>
  <si>
    <t>差引残高</t>
  </si>
  <si>
    <t>音響機器、扇風機借用代</t>
  </si>
  <si>
    <t>内部講師（2名）</t>
  </si>
  <si>
    <t>内　訳</t>
  </si>
  <si>
    <t>個人名</t>
  </si>
  <si>
    <t>項　目（内　訳）</t>
  </si>
  <si>
    <r>
      <t>第〇回行方市長杯
〇〇大会
※</t>
    </r>
    <r>
      <rPr>
        <u val="single"/>
        <sz val="12"/>
        <rFont val="UD デジタル 教科書体 NP-B"/>
        <family val="1"/>
      </rPr>
      <t>大会事前打合せ</t>
    </r>
    <r>
      <rPr>
        <sz val="12"/>
        <rFont val="UD デジタル 教科書体 NP-B"/>
        <family val="1"/>
      </rPr>
      <t xml:space="preserve">
</t>
    </r>
    <r>
      <rPr>
        <u val="single"/>
        <sz val="12"/>
        <rFont val="UD デジタル 教科書体 NP-B"/>
        <family val="1"/>
      </rPr>
      <t>会議含む</t>
    </r>
  </si>
  <si>
    <t>会場使用料（大会、打合せ会議）</t>
  </si>
  <si>
    <t>NPO法人行方市スポーツ協会　会員名簿</t>
  </si>
  <si>
    <t>諸謝金</t>
  </si>
  <si>
    <t>指導者研修会費</t>
  </si>
  <si>
    <t>補助金</t>
  </si>
  <si>
    <t>行方市スポーツ協会年会費10,000円
〇〇大会参加負担金15,000円</t>
  </si>
  <si>
    <t>補助額</t>
  </si>
  <si>
    <t>〇月〇日
○時～時まで</t>
  </si>
  <si>
    <t>〇月〇日
～〇月〇日
毎週〇曜日
全12回
△時～△時</t>
  </si>
  <si>
    <t>北浦第2
グラウンド
全面</t>
  </si>
  <si>
    <t>〇月〇日
〇時～○時まで</t>
  </si>
  <si>
    <t>性別</t>
  </si>
  <si>
    <t>大会参加料（3大会）</t>
  </si>
  <si>
    <t>年会費1000円×61人</t>
  </si>
  <si>
    <t>報償費（大会賞品・参加賞代）</t>
  </si>
  <si>
    <t>うち講師分</t>
  </si>
  <si>
    <t>備考（役職名、小中高生等）</t>
  </si>
  <si>
    <t>令和6年度収支予算書（見込み）</t>
  </si>
  <si>
    <t>令和6年度事業計画書</t>
  </si>
  <si>
    <r>
      <t>令和6年度事業計画書</t>
    </r>
    <r>
      <rPr>
        <b/>
        <sz val="14"/>
        <color indexed="10"/>
        <rFont val="UD デジタル 教科書体 NP-B"/>
        <family val="1"/>
      </rPr>
      <t>【記載例】</t>
    </r>
  </si>
  <si>
    <t>専門部</t>
  </si>
  <si>
    <t>（R６年1月現在）</t>
  </si>
  <si>
    <t>専門部</t>
  </si>
  <si>
    <t>令和６年度収支予算書（見込み）</t>
  </si>
  <si>
    <t>　　　　　　　　専門部</t>
  </si>
  <si>
    <t>一般
40名
10チーム</t>
  </si>
  <si>
    <t>中学生
75名
20チーム</t>
  </si>
  <si>
    <t>行方市スポ協より</t>
  </si>
  <si>
    <t>うち講師補助</t>
  </si>
  <si>
    <r>
      <t>住所</t>
    </r>
    <r>
      <rPr>
        <sz val="10"/>
        <rFont val="UD デジタル 教科書体 NK-B"/>
        <family val="1"/>
      </rPr>
      <t>(役員以外は旧大字で可）</t>
    </r>
  </si>
  <si>
    <t>報償費等支給明細書</t>
  </si>
  <si>
    <t>実施日（　/　　）</t>
  </si>
  <si>
    <t>事業名等（　　　　　　　　　　　　　　　　　　　　　　　　　）</t>
  </si>
  <si>
    <t>№</t>
  </si>
  <si>
    <t>氏　　名</t>
  </si>
  <si>
    <t>金　額</t>
  </si>
  <si>
    <t>領収印又は自筆サイン</t>
  </si>
  <si>
    <t>会費収入</t>
  </si>
  <si>
    <t>補助見込額</t>
  </si>
  <si>
    <t>住　所</t>
  </si>
  <si>
    <t>所属</t>
  </si>
  <si>
    <r>
      <t>内容</t>
    </r>
    <r>
      <rPr>
        <sz val="10"/>
        <rFont val="BIZ UD明朝 Medium"/>
        <family val="1"/>
      </rPr>
      <t>（※審判謝礼等）</t>
    </r>
  </si>
  <si>
    <r>
      <t xml:space="preserve">〇〇教室
</t>
    </r>
    <r>
      <rPr>
        <u val="single"/>
        <sz val="12"/>
        <rFont val="UD デジタル 教科書体 NP-B"/>
        <family val="1"/>
      </rPr>
      <t>(市スポーツ情報
に掲載申請）</t>
    </r>
  </si>
  <si>
    <r>
      <rPr>
        <u val="single"/>
        <sz val="10"/>
        <rFont val="UD デジタル 教科書体 NP-B"/>
        <family val="1"/>
      </rPr>
      <t>参加対象</t>
    </r>
    <r>
      <rPr>
        <sz val="9"/>
        <rFont val="UD デジタル 教科書体 NP-B"/>
        <family val="1"/>
      </rPr>
      <t xml:space="preserve">
参加見込数
</t>
    </r>
    <r>
      <rPr>
        <sz val="8"/>
        <rFont val="UD デジタル 教科書体 NP-B"/>
        <family val="1"/>
      </rPr>
      <t>参加チーム数</t>
    </r>
  </si>
  <si>
    <r>
      <rPr>
        <u val="single"/>
        <sz val="12"/>
        <rFont val="UD デジタル 教科書体 NP-B"/>
        <family val="1"/>
      </rPr>
      <t>一般</t>
    </r>
    <r>
      <rPr>
        <sz val="12"/>
        <rFont val="UD デジタル 教科書体 NP-B"/>
        <family val="1"/>
      </rPr>
      <t xml:space="preserve">
麻生運動場
体育館
半面</t>
    </r>
  </si>
  <si>
    <r>
      <t xml:space="preserve">主催・共催する
大会等名
</t>
    </r>
    <r>
      <rPr>
        <u val="single"/>
        <sz val="10"/>
        <rFont val="UD デジタル 教科書体 NP-B"/>
        <family val="1"/>
      </rPr>
      <t>（教室等広報掲載希望）</t>
    </r>
  </si>
  <si>
    <r>
      <t xml:space="preserve">主催・共催する
大会等名
</t>
    </r>
    <r>
      <rPr>
        <u val="single"/>
        <sz val="10"/>
        <color indexed="8"/>
        <rFont val="UD デジタル 教科書体 NP-B"/>
        <family val="1"/>
      </rPr>
      <t>（教室等広報掲載希望）</t>
    </r>
  </si>
  <si>
    <t>　　　　円×　　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</si>
</sst>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[$¥-411]#,##0.00;[$¥-411]#,##0.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UD デジタル 教科書体 NP-B"/>
      <family val="1"/>
    </font>
    <font>
      <sz val="11"/>
      <name val="UD デジタル 教科書体 NP-B"/>
      <family val="1"/>
    </font>
    <font>
      <sz val="10"/>
      <name val="UD デジタル 教科書体 NP-B"/>
      <family val="1"/>
    </font>
    <font>
      <sz val="12"/>
      <name val="UD デジタル 教科書体 NK-B"/>
      <family val="1"/>
    </font>
    <font>
      <sz val="11"/>
      <name val="UD デジタル 教科書体 NK-B"/>
      <family val="1"/>
    </font>
    <font>
      <sz val="14"/>
      <name val="UD デジタル 教科書体 NK-B"/>
      <family val="1"/>
    </font>
    <font>
      <b/>
      <sz val="16"/>
      <name val="UD デジタル 教科書体 NP-B"/>
      <family val="1"/>
    </font>
    <font>
      <sz val="16"/>
      <name val="UD デジタル 教科書体 NK-B"/>
      <family val="1"/>
    </font>
    <font>
      <sz val="9"/>
      <name val="UD デジタル 教科書体 NP-B"/>
      <family val="1"/>
    </font>
    <font>
      <sz val="8"/>
      <name val="UD デジタル 教科書体 NP-B"/>
      <family val="1"/>
    </font>
    <font>
      <b/>
      <sz val="14"/>
      <name val="UD デジタル 教科書体 NP-B"/>
      <family val="1"/>
    </font>
    <font>
      <b/>
      <sz val="14"/>
      <color indexed="10"/>
      <name val="UD デジタル 教科書体 NP-B"/>
      <family val="1"/>
    </font>
    <font>
      <u val="single"/>
      <sz val="12"/>
      <name val="UD デジタル 教科書体 NP-B"/>
      <family val="1"/>
    </font>
    <font>
      <b/>
      <sz val="12"/>
      <name val="UD デジタル 教科書体 NP-B"/>
      <family val="1"/>
    </font>
    <font>
      <b/>
      <u val="single"/>
      <sz val="12"/>
      <name val="UD デジタル 教科書体 NP-B"/>
      <family val="1"/>
    </font>
    <font>
      <sz val="10"/>
      <name val="UD デジタル 教科書体 NK-B"/>
      <family val="1"/>
    </font>
    <font>
      <sz val="14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sz val="9"/>
      <name val="BIZ UD明朝 Medium"/>
      <family val="1"/>
    </font>
    <font>
      <sz val="10"/>
      <name val="BIZ UD明朝 Medium"/>
      <family val="1"/>
    </font>
    <font>
      <u val="single"/>
      <sz val="10"/>
      <name val="UD デジタル 教科書体 NP-B"/>
      <family val="1"/>
    </font>
    <font>
      <u val="single"/>
      <sz val="10"/>
      <color indexed="8"/>
      <name val="UD デジタル 教科書体 NP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P-B"/>
      <family val="1"/>
    </font>
    <font>
      <b/>
      <sz val="14"/>
      <color indexed="8"/>
      <name val="UD デジタル 教科書体 NP-B"/>
      <family val="1"/>
    </font>
    <font>
      <sz val="12"/>
      <color indexed="8"/>
      <name val="UD デジタル 教科書体 NP-B"/>
      <family val="1"/>
    </font>
    <font>
      <b/>
      <sz val="16"/>
      <color indexed="8"/>
      <name val="UD デジタル 教科書体 NP-B"/>
      <family val="1"/>
    </font>
    <font>
      <b/>
      <sz val="11"/>
      <color indexed="8"/>
      <name val="UD デジタル 教科書体 NP-B"/>
      <family val="1"/>
    </font>
    <font>
      <sz val="14"/>
      <color indexed="10"/>
      <name val="UD デジタル 教科書体 NP-B"/>
      <family val="1"/>
    </font>
    <font>
      <sz val="10"/>
      <color indexed="8"/>
      <name val="UD デジタル 教科書体 NP-B"/>
      <family val="1"/>
    </font>
    <font>
      <sz val="9"/>
      <color indexed="8"/>
      <name val="UD デジタル 教科書体 NP-B"/>
      <family val="1"/>
    </font>
    <font>
      <sz val="12"/>
      <color indexed="8"/>
      <name val="UD デジタル 教科書体 NK-B"/>
      <family val="1"/>
    </font>
    <font>
      <sz val="14"/>
      <color indexed="8"/>
      <name val="UD デジタル 教科書体 NP-R"/>
      <family val="1"/>
    </font>
    <font>
      <u val="single"/>
      <sz val="14"/>
      <color indexed="8"/>
      <name val="UD デジタル 教科書体 NP-R"/>
      <family val="1"/>
    </font>
    <font>
      <sz val="12"/>
      <color indexed="8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P-B"/>
      <family val="1"/>
    </font>
    <font>
      <b/>
      <sz val="14"/>
      <color theme="1"/>
      <name val="UD デジタル 教科書体 NP-B"/>
      <family val="1"/>
    </font>
    <font>
      <sz val="12"/>
      <color theme="1"/>
      <name val="UD デジタル 教科書体 NP-B"/>
      <family val="1"/>
    </font>
    <font>
      <b/>
      <sz val="16"/>
      <color theme="1"/>
      <name val="UD デジタル 教科書体 NP-B"/>
      <family val="1"/>
    </font>
    <font>
      <b/>
      <sz val="11"/>
      <color theme="1"/>
      <name val="UD デジタル 教科書体 NP-B"/>
      <family val="1"/>
    </font>
    <font>
      <sz val="14"/>
      <color rgb="FFFF0000"/>
      <name val="UD デジタル 教科書体 NP-B"/>
      <family val="1"/>
    </font>
    <font>
      <sz val="9"/>
      <color theme="1"/>
      <name val="UD デジタル 教科書体 NP-B"/>
      <family val="1"/>
    </font>
    <font>
      <sz val="10"/>
      <color theme="1"/>
      <name val="UD デジタル 教科書体 NP-B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3" fillId="0" borderId="18" xfId="48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5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3" fillId="0" borderId="18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33" borderId="15" xfId="48" applyFont="1" applyFill="1" applyBorder="1" applyAlignment="1">
      <alignment vertical="center"/>
    </xf>
    <xf numFmtId="38" fontId="2" fillId="33" borderId="15" xfId="48" applyFont="1" applyFill="1" applyBorder="1" applyAlignment="1">
      <alignment horizontal="right" vertical="center"/>
    </xf>
    <xf numFmtId="38" fontId="3" fillId="10" borderId="15" xfId="48" applyFont="1" applyFill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38" fontId="71" fillId="0" borderId="18" xfId="48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38" fontId="71" fillId="0" borderId="15" xfId="48" applyFont="1" applyBorder="1" applyAlignment="1">
      <alignment vertical="center"/>
    </xf>
    <xf numFmtId="38" fontId="73" fillId="0" borderId="15" xfId="48" applyFont="1" applyBorder="1" applyAlignment="1">
      <alignment vertical="center"/>
    </xf>
    <xf numFmtId="38" fontId="71" fillId="0" borderId="18" xfId="48" applyFont="1" applyBorder="1" applyAlignment="1">
      <alignment vertical="center"/>
    </xf>
    <xf numFmtId="38" fontId="73" fillId="33" borderId="15" xfId="48" applyFont="1" applyFill="1" applyBorder="1" applyAlignment="1">
      <alignment vertical="center"/>
    </xf>
    <xf numFmtId="38" fontId="73" fillId="0" borderId="15" xfId="48" applyFont="1" applyBorder="1" applyAlignment="1">
      <alignment horizontal="right" vertical="center"/>
    </xf>
    <xf numFmtId="38" fontId="73" fillId="33" borderId="15" xfId="48" applyFont="1" applyFill="1" applyBorder="1" applyAlignment="1">
      <alignment horizontal="right" vertical="center"/>
    </xf>
    <xf numFmtId="38" fontId="73" fillId="0" borderId="19" xfId="48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38" fontId="71" fillId="34" borderId="15" xfId="48" applyFont="1" applyFill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76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38" fontId="6" fillId="0" borderId="15" xfId="48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13" borderId="15" xfId="0" applyFont="1" applyFill="1" applyBorder="1" applyAlignment="1">
      <alignment horizontal="distributed" vertical="center"/>
    </xf>
    <xf numFmtId="0" fontId="2" fillId="13" borderId="15" xfId="0" applyFont="1" applyFill="1" applyBorder="1" applyAlignment="1">
      <alignment horizontal="distributed" vertical="center"/>
    </xf>
    <xf numFmtId="0" fontId="2" fillId="13" borderId="15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3" fillId="13" borderId="36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34" borderId="15" xfId="0" applyFont="1" applyFill="1" applyBorder="1" applyAlignment="1">
      <alignment horizontal="distributed" vertical="center"/>
    </xf>
    <xf numFmtId="0" fontId="3" fillId="34" borderId="36" xfId="0" applyFont="1" applyFill="1" applyBorder="1" applyAlignment="1">
      <alignment horizontal="distributed" vertical="center"/>
    </xf>
    <xf numFmtId="38" fontId="3" fillId="0" borderId="0" xfId="48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5" xfId="0" applyFont="1" applyBorder="1" applyAlignment="1">
      <alignment vertical="center"/>
    </xf>
    <xf numFmtId="0" fontId="73" fillId="0" borderId="39" xfId="0" applyFont="1" applyBorder="1" applyAlignment="1">
      <alignment horizontal="right"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 shrinkToFit="1"/>
    </xf>
    <xf numFmtId="0" fontId="73" fillId="0" borderId="20" xfId="0" applyFont="1" applyBorder="1" applyAlignment="1">
      <alignment horizontal="center" vertical="center" wrapText="1" shrinkToFit="1"/>
    </xf>
    <xf numFmtId="0" fontId="73" fillId="0" borderId="20" xfId="0" applyFont="1" applyBorder="1" applyAlignment="1">
      <alignment horizontal="center" vertical="center" shrinkToFit="1"/>
    </xf>
    <xf numFmtId="0" fontId="73" fillId="0" borderId="19" xfId="0" applyFont="1" applyBorder="1" applyAlignment="1">
      <alignment horizontal="center" vertical="center" shrinkToFit="1"/>
    </xf>
    <xf numFmtId="38" fontId="73" fillId="0" borderId="18" xfId="48" applyFont="1" applyBorder="1" applyAlignment="1">
      <alignment horizontal="center" vertical="center"/>
    </xf>
    <xf numFmtId="38" fontId="73" fillId="0" borderId="20" xfId="48" applyFont="1" applyBorder="1" applyAlignment="1">
      <alignment horizontal="center" vertical="center"/>
    </xf>
    <xf numFmtId="38" fontId="73" fillId="0" borderId="19" xfId="48" applyFont="1" applyBorder="1" applyAlignment="1">
      <alignment horizontal="center" vertical="center"/>
    </xf>
    <xf numFmtId="38" fontId="73" fillId="35" borderId="18" xfId="48" applyFont="1" applyFill="1" applyBorder="1" applyAlignment="1">
      <alignment horizontal="center" vertical="center" wrapText="1"/>
    </xf>
    <xf numFmtId="38" fontId="73" fillId="35" borderId="20" xfId="48" applyFont="1" applyFill="1" applyBorder="1" applyAlignment="1">
      <alignment horizontal="center" vertical="center" wrapText="1"/>
    </xf>
    <xf numFmtId="38" fontId="77" fillId="36" borderId="15" xfId="48" applyFont="1" applyFill="1" applyBorder="1" applyAlignment="1">
      <alignment horizontal="center" vertical="center" wrapText="1"/>
    </xf>
    <xf numFmtId="38" fontId="73" fillId="7" borderId="10" xfId="48" applyFont="1" applyFill="1" applyBorder="1" applyAlignment="1">
      <alignment horizontal="center" vertical="center"/>
    </xf>
    <xf numFmtId="38" fontId="73" fillId="7" borderId="11" xfId="48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shrinkToFit="1"/>
    </xf>
    <xf numFmtId="0" fontId="73" fillId="0" borderId="41" xfId="0" applyFont="1" applyBorder="1" applyAlignment="1">
      <alignment horizontal="center" vertical="center" shrinkToFit="1"/>
    </xf>
    <xf numFmtId="38" fontId="73" fillId="0" borderId="10" xfId="48" applyFont="1" applyBorder="1" applyAlignment="1">
      <alignment horizontal="center" vertical="center"/>
    </xf>
    <xf numFmtId="38" fontId="73" fillId="0" borderId="11" xfId="48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shrinkToFit="1"/>
    </xf>
    <xf numFmtId="56" fontId="78" fillId="0" borderId="18" xfId="0" applyNumberFormat="1" applyFont="1" applyBorder="1" applyAlignment="1">
      <alignment horizontal="center" vertical="center" wrapText="1"/>
    </xf>
    <xf numFmtId="56" fontId="78" fillId="0" borderId="20" xfId="0" applyNumberFormat="1" applyFont="1" applyBorder="1" applyAlignment="1">
      <alignment horizontal="center" vertical="center" wrapText="1"/>
    </xf>
    <xf numFmtId="56" fontId="78" fillId="0" borderId="20" xfId="0" applyNumberFormat="1" applyFont="1" applyBorder="1" applyAlignment="1">
      <alignment horizontal="center" vertical="center"/>
    </xf>
    <xf numFmtId="56" fontId="78" fillId="0" borderId="19" xfId="0" applyNumberFormat="1" applyFont="1" applyBorder="1" applyAlignment="1">
      <alignment horizontal="center" vertical="center"/>
    </xf>
    <xf numFmtId="38" fontId="73" fillId="35" borderId="19" xfId="48" applyFont="1" applyFill="1" applyBorder="1" applyAlignment="1">
      <alignment horizontal="center" vertical="center" wrapText="1"/>
    </xf>
    <xf numFmtId="38" fontId="71" fillId="7" borderId="10" xfId="48" applyFont="1" applyFill="1" applyBorder="1" applyAlignment="1">
      <alignment horizontal="center" vertical="center"/>
    </xf>
    <xf numFmtId="38" fontId="71" fillId="7" borderId="11" xfId="48" applyFont="1" applyFill="1" applyBorder="1" applyAlignment="1">
      <alignment horizontal="center" vertical="center"/>
    </xf>
    <xf numFmtId="38" fontId="77" fillId="36" borderId="18" xfId="48" applyFont="1" applyFill="1" applyBorder="1" applyAlignment="1">
      <alignment horizontal="center" vertical="center" wrapText="1"/>
    </xf>
    <xf numFmtId="38" fontId="77" fillId="36" borderId="19" xfId="48" applyFont="1" applyFill="1" applyBorder="1" applyAlignment="1">
      <alignment horizontal="center" vertical="center" wrapText="1"/>
    </xf>
    <xf numFmtId="38" fontId="73" fillId="35" borderId="20" xfId="48" applyFont="1" applyFill="1" applyBorder="1" applyAlignment="1">
      <alignment horizontal="center" vertical="center"/>
    </xf>
    <xf numFmtId="38" fontId="71" fillId="7" borderId="15" xfId="48" applyFont="1" applyFill="1" applyBorder="1" applyAlignment="1">
      <alignment horizontal="center" vertical="center"/>
    </xf>
    <xf numFmtId="56" fontId="73" fillId="0" borderId="18" xfId="0" applyNumberFormat="1" applyFont="1" applyBorder="1" applyAlignment="1">
      <alignment horizontal="center" vertical="center" wrapText="1"/>
    </xf>
    <xf numFmtId="56" fontId="73" fillId="0" borderId="20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38" fontId="73" fillId="0" borderId="18" xfId="48" applyFont="1" applyBorder="1" applyAlignment="1">
      <alignment horizontal="center" vertical="center" wrapText="1"/>
    </xf>
    <xf numFmtId="56" fontId="73" fillId="0" borderId="18" xfId="0" applyNumberFormat="1" applyFont="1" applyBorder="1" applyAlignment="1">
      <alignment horizontal="center" vertical="center"/>
    </xf>
    <xf numFmtId="56" fontId="73" fillId="0" borderId="19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shrinkToFit="1"/>
    </xf>
    <xf numFmtId="0" fontId="71" fillId="0" borderId="10" xfId="0" applyFont="1" applyBorder="1" applyAlignment="1">
      <alignment vertical="center" shrinkToFit="1"/>
    </xf>
    <xf numFmtId="38" fontId="10" fillId="0" borderId="18" xfId="48" applyFont="1" applyBorder="1" applyAlignment="1">
      <alignment horizontal="left" vertical="center" wrapText="1" shrinkToFit="1"/>
    </xf>
    <xf numFmtId="38" fontId="10" fillId="0" borderId="19" xfId="48" applyFont="1" applyBorder="1" applyAlignment="1">
      <alignment horizontal="left" vertical="center" shrinkToFit="1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/>
    </xf>
    <xf numFmtId="0" fontId="73" fillId="0" borderId="39" xfId="0" applyFont="1" applyBorder="1" applyAlignment="1">
      <alignment horizontal="center" vertical="center"/>
    </xf>
    <xf numFmtId="38" fontId="2" fillId="7" borderId="10" xfId="48" applyFont="1" applyFill="1" applyBorder="1" applyAlignment="1">
      <alignment horizontal="center" vertical="center"/>
    </xf>
    <xf numFmtId="38" fontId="2" fillId="7" borderId="11" xfId="48" applyFont="1" applyFill="1" applyBorder="1" applyAlignment="1">
      <alignment horizontal="center" vertical="center"/>
    </xf>
    <xf numFmtId="38" fontId="2" fillId="35" borderId="18" xfId="48" applyFont="1" applyFill="1" applyBorder="1" applyAlignment="1">
      <alignment horizontal="center" vertical="center" wrapText="1"/>
    </xf>
    <xf numFmtId="38" fontId="2" fillId="35" borderId="20" xfId="48" applyFont="1" applyFill="1" applyBorder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 wrapText="1"/>
    </xf>
    <xf numFmtId="56" fontId="11" fillId="0" borderId="20" xfId="0" applyNumberFormat="1" applyFont="1" applyBorder="1" applyAlignment="1">
      <alignment horizontal="center" vertical="center"/>
    </xf>
    <xf numFmtId="56" fontId="11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38" fontId="3" fillId="7" borderId="10" xfId="48" applyFont="1" applyFill="1" applyBorder="1" applyAlignment="1">
      <alignment horizontal="center" vertical="center"/>
    </xf>
    <xf numFmtId="38" fontId="3" fillId="7" borderId="11" xfId="48" applyFont="1" applyFill="1" applyBorder="1" applyAlignment="1">
      <alignment horizontal="center" vertical="center"/>
    </xf>
    <xf numFmtId="38" fontId="10" fillId="36" borderId="18" xfId="48" applyFont="1" applyFill="1" applyBorder="1" applyAlignment="1">
      <alignment horizontal="center" vertical="center" wrapText="1"/>
    </xf>
    <xf numFmtId="38" fontId="10" fillId="36" borderId="19" xfId="48" applyFont="1" applyFill="1" applyBorder="1" applyAlignment="1">
      <alignment horizontal="center" vertical="center" wrapText="1"/>
    </xf>
    <xf numFmtId="38" fontId="3" fillId="7" borderId="15" xfId="48" applyFont="1" applyFill="1" applyBorder="1" applyAlignment="1">
      <alignment horizontal="center" vertical="center"/>
    </xf>
    <xf numFmtId="38" fontId="10" fillId="36" borderId="15" xfId="48" applyFont="1" applyFill="1" applyBorder="1" applyAlignment="1">
      <alignment horizontal="center" vertical="center" wrapText="1"/>
    </xf>
    <xf numFmtId="38" fontId="2" fillId="35" borderId="20" xfId="48" applyFont="1" applyFill="1" applyBorder="1" applyAlignment="1">
      <alignment horizontal="center" vertical="center" wrapText="1"/>
    </xf>
    <xf numFmtId="38" fontId="2" fillId="35" borderId="19" xfId="48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56" fontId="2" fillId="0" borderId="18" xfId="0" applyNumberFormat="1" applyFont="1" applyBorder="1" applyAlignment="1">
      <alignment horizontal="center" vertical="center" wrapText="1"/>
    </xf>
    <xf numFmtId="56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56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 shrinkToFit="1"/>
    </xf>
    <xf numFmtId="0" fontId="2" fillId="0" borderId="20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56" fontId="4" fillId="0" borderId="18" xfId="0" applyNumberFormat="1" applyFont="1" applyBorder="1" applyAlignment="1">
      <alignment horizontal="center" vertical="center" wrapText="1"/>
    </xf>
    <xf numFmtId="56" fontId="4" fillId="0" borderId="20" xfId="0" applyNumberFormat="1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8" fontId="4" fillId="0" borderId="18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12</xdr:row>
      <xdr:rowOff>66675</xdr:rowOff>
    </xdr:from>
    <xdr:ext cx="200025" cy="257175"/>
    <xdr:sp fLocksText="0">
      <xdr:nvSpPr>
        <xdr:cNvPr id="1" name="テキスト ボックス 8"/>
        <xdr:cNvSpPr txBox="1">
          <a:spLocks noChangeArrowheads="1"/>
        </xdr:cNvSpPr>
      </xdr:nvSpPr>
      <xdr:spPr>
        <a:xfrm>
          <a:off x="2971800" y="32766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38100</xdr:rowOff>
    </xdr:from>
    <xdr:to>
      <xdr:col>4</xdr:col>
      <xdr:colOff>514350</xdr:colOff>
      <xdr:row>14</xdr:row>
      <xdr:rowOff>161925</xdr:rowOff>
    </xdr:to>
    <xdr:sp>
      <xdr:nvSpPr>
        <xdr:cNvPr id="1" name="角丸四角形吹き出し 4"/>
        <xdr:cNvSpPr>
          <a:spLocks/>
        </xdr:cNvSpPr>
      </xdr:nvSpPr>
      <xdr:spPr>
        <a:xfrm>
          <a:off x="142875" y="3305175"/>
          <a:ext cx="2543175" cy="933450"/>
        </a:xfrm>
        <a:prstGeom prst="wedgeRoundRectCallout">
          <a:avLst>
            <a:gd name="adj1" fmla="val 10319"/>
            <a:gd name="adj2" fmla="val 12837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活動事業費の補助対象経費の項目名は、任意ではなく、記載されている項目名を使用してください。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304800</xdr:rowOff>
    </xdr:from>
    <xdr:to>
      <xdr:col>5</xdr:col>
      <xdr:colOff>695325</xdr:colOff>
      <xdr:row>11</xdr:row>
      <xdr:rowOff>247650</xdr:rowOff>
    </xdr:to>
    <xdr:sp>
      <xdr:nvSpPr>
        <xdr:cNvPr id="1" name="角丸四角形吹き出し 1"/>
        <xdr:cNvSpPr>
          <a:spLocks/>
        </xdr:cNvSpPr>
      </xdr:nvSpPr>
      <xdr:spPr>
        <a:xfrm>
          <a:off x="2590800" y="1600200"/>
          <a:ext cx="2390775" cy="809625"/>
        </a:xfrm>
        <a:prstGeom prst="wedgeRoundRectCallout">
          <a:avLst>
            <a:gd name="adj1" fmla="val 66685"/>
            <a:gd name="adj2" fmla="val -342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補助対象経費の項目名は、任意ではなく、記載されている項目名を使用してください。</a:t>
          </a:r>
        </a:p>
      </xdr:txBody>
    </xdr:sp>
    <xdr:clientData/>
  </xdr:twoCellAnchor>
  <xdr:twoCellAnchor>
    <xdr:from>
      <xdr:col>8</xdr:col>
      <xdr:colOff>180975</xdr:colOff>
      <xdr:row>1</xdr:row>
      <xdr:rowOff>142875</xdr:rowOff>
    </xdr:from>
    <xdr:to>
      <xdr:col>10</xdr:col>
      <xdr:colOff>161925</xdr:colOff>
      <xdr:row>7</xdr:row>
      <xdr:rowOff>219075</xdr:rowOff>
    </xdr:to>
    <xdr:sp>
      <xdr:nvSpPr>
        <xdr:cNvPr id="2" name="角丸四角形吹き出し 4"/>
        <xdr:cNvSpPr>
          <a:spLocks/>
        </xdr:cNvSpPr>
      </xdr:nvSpPr>
      <xdr:spPr>
        <a:xfrm>
          <a:off x="8286750" y="333375"/>
          <a:ext cx="1781175" cy="885825"/>
        </a:xfrm>
        <a:prstGeom prst="wedgeRoundRectCallout">
          <a:avLst>
            <a:gd name="adj1" fmla="val 1050"/>
            <a:gd name="adj2" fmla="val 6862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活動補助額は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事業　</a:t>
          </a:r>
          <a:r>
            <a:rPr lang="en-US" cap="none" sz="1200" b="0" i="0" u="none" baseline="0">
              <a:solidFill>
                <a:srgbClr val="000000"/>
              </a:solidFill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暫定</a:t>
          </a:r>
          <a:r>
            <a:rPr lang="en-US" cap="none" sz="1200" b="0" i="0" u="none" baseline="0">
              <a:solidFill>
                <a:srgbClr val="000000"/>
              </a:solidFill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</a:rPr>
            <a:t>上限</a:t>
          </a:r>
          <a:r>
            <a:rPr lang="en-US" cap="none" sz="1200" b="0" i="0" u="none" baseline="0">
              <a:solidFill>
                <a:srgbClr val="000000"/>
              </a:solidFill>
            </a:rPr>
            <a:t>50,000</a:t>
          </a:r>
          <a:r>
            <a:rPr lang="en-US" cap="none" sz="1200" b="0" i="0" u="none" baseline="0">
              <a:solidFill>
                <a:srgbClr val="000000"/>
              </a:solidFill>
            </a:rPr>
            <a:t>円まで</a:t>
          </a:r>
        </a:p>
      </xdr:txBody>
    </xdr:sp>
    <xdr:clientData/>
  </xdr:twoCellAnchor>
  <xdr:oneCellAnchor>
    <xdr:from>
      <xdr:col>3</xdr:col>
      <xdr:colOff>447675</xdr:colOff>
      <xdr:row>15</xdr:row>
      <xdr:rowOff>66675</xdr:rowOff>
    </xdr:from>
    <xdr:ext cx="200025" cy="257175"/>
    <xdr:sp fLocksText="0">
      <xdr:nvSpPr>
        <xdr:cNvPr id="3" name="テキスト ボックス 7"/>
        <xdr:cNvSpPr txBox="1">
          <a:spLocks noChangeArrowheads="1"/>
        </xdr:cNvSpPr>
      </xdr:nvSpPr>
      <xdr:spPr>
        <a:xfrm>
          <a:off x="2971800" y="3305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676275</xdr:colOff>
      <xdr:row>22</xdr:row>
      <xdr:rowOff>152400</xdr:rowOff>
    </xdr:from>
    <xdr:to>
      <xdr:col>5</xdr:col>
      <xdr:colOff>657225</xdr:colOff>
      <xdr:row>26</xdr:row>
      <xdr:rowOff>142875</xdr:rowOff>
    </xdr:to>
    <xdr:sp>
      <xdr:nvSpPr>
        <xdr:cNvPr id="4" name="角丸四角形吹き出し 13"/>
        <xdr:cNvSpPr>
          <a:spLocks/>
        </xdr:cNvSpPr>
      </xdr:nvSpPr>
      <xdr:spPr>
        <a:xfrm>
          <a:off x="2409825" y="5305425"/>
          <a:ext cx="2533650" cy="1104900"/>
        </a:xfrm>
        <a:prstGeom prst="wedgeRoundRectCallout">
          <a:avLst>
            <a:gd name="adj1" fmla="val 74180"/>
            <a:gd name="adj2" fmla="val 3086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諸謝金の支出基準より、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内部講師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3,000</a:t>
          </a:r>
          <a:r>
            <a:rPr lang="en-US" cap="none" sz="1200" b="0" i="0" u="none" baseline="0">
              <a:solidFill>
                <a:srgbClr val="000000"/>
              </a:solidFill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</a:rPr>
            <a:t>6,000</a:t>
          </a:r>
          <a:r>
            <a:rPr lang="en-US" cap="none" sz="1200" b="0" i="0" u="none" baseline="0">
              <a:solidFill>
                <a:srgbClr val="000000"/>
              </a:solidFill>
            </a:rPr>
            <a:t>円　</a:t>
          </a:r>
        </a:p>
      </xdr:txBody>
    </xdr:sp>
    <xdr:clientData/>
  </xdr:twoCellAnchor>
  <xdr:twoCellAnchor>
    <xdr:from>
      <xdr:col>1</xdr:col>
      <xdr:colOff>0</xdr:colOff>
      <xdr:row>35</xdr:row>
      <xdr:rowOff>238125</xdr:rowOff>
    </xdr:from>
    <xdr:to>
      <xdr:col>10</xdr:col>
      <xdr:colOff>0</xdr:colOff>
      <xdr:row>39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28575" y="7991475"/>
          <a:ext cx="9877425" cy="866775"/>
        </a:xfrm>
        <a:prstGeom prst="doubleWave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95250</xdr:rowOff>
    </xdr:from>
    <xdr:to>
      <xdr:col>5</xdr:col>
      <xdr:colOff>733425</xdr:colOff>
      <xdr:row>17</xdr:row>
      <xdr:rowOff>123825</xdr:rowOff>
    </xdr:to>
    <xdr:sp>
      <xdr:nvSpPr>
        <xdr:cNvPr id="6" name="角丸四角形吹き出し 8"/>
        <xdr:cNvSpPr>
          <a:spLocks/>
        </xdr:cNvSpPr>
      </xdr:nvSpPr>
      <xdr:spPr>
        <a:xfrm>
          <a:off x="2628900" y="3067050"/>
          <a:ext cx="2390775" cy="828675"/>
        </a:xfrm>
        <a:prstGeom prst="wedgeRoundRectCallout">
          <a:avLst>
            <a:gd name="adj1" fmla="val 73458"/>
            <a:gd name="adj2" fmla="val -4343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Ｒ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年度より、協会主催事業を実施する場合は、施設料金は半額負担となっています。</a:t>
          </a:r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10</xdr:col>
      <xdr:colOff>104775</xdr:colOff>
      <xdr:row>55</xdr:row>
      <xdr:rowOff>104775</xdr:rowOff>
    </xdr:to>
    <xdr:sp>
      <xdr:nvSpPr>
        <xdr:cNvPr id="7" name="角丸四角形 2"/>
        <xdr:cNvSpPr>
          <a:spLocks/>
        </xdr:cNvSpPr>
      </xdr:nvSpPr>
      <xdr:spPr>
        <a:xfrm>
          <a:off x="57150" y="10010775"/>
          <a:ext cx="9953625" cy="19812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〇食糧費は、すべて対象外経費となります。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〇総会等の会議費は対象外経費となります。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</a:t>
          </a:r>
          <a:r>
            <a:rPr lang="en-US" cap="none" sz="1400" b="0" i="0" u="none" baseline="0">
              <a:solidFill>
                <a:srgbClr val="000000"/>
              </a:solidFill>
            </a:rPr>
            <a:t>計上したい経費が</a:t>
          </a:r>
          <a:r>
            <a:rPr lang="en-US" cap="none" sz="1400" b="0" i="0" u="none" baseline="0">
              <a:solidFill>
                <a:srgbClr val="000000"/>
              </a:solidFill>
            </a:rPr>
            <a:t>補助</a:t>
          </a:r>
          <a:r>
            <a:rPr lang="en-US" cap="none" sz="1400" b="0" i="0" u="none" baseline="0">
              <a:solidFill>
                <a:srgbClr val="000000"/>
              </a:solidFill>
            </a:rPr>
            <a:t>対象になるか不明な場合は、事前にご相談ください。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〇審判員等に謝礼を渡す際は、渡した方の氏名や住所を控えてください。（別紙参照）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〇年度末の決算・事業報告の際は、通帳の写しと、領収書等の証明書類を提出していただくようになります。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〇大会を実施出来なかった事業分の補助金については、年度末に市へ返還となりますので</a:t>
          </a:r>
          <a:r>
            <a:rPr lang="en-US" cap="none" sz="1400" b="0" i="0" u="sng" baseline="0">
              <a:solidFill>
                <a:srgbClr val="000000"/>
              </a:solidFill>
            </a:rPr>
            <a:t>実施が確実な事業　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</a:rPr>
            <a:t>を記載願います</a:t>
          </a:r>
          <a:r>
            <a:rPr lang="en-US" cap="none" sz="1400" b="0" i="0" u="none" baseline="0">
              <a:solidFill>
                <a:srgbClr val="000000"/>
              </a:solidFill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〇他団体と日程が重複しない場合は、当初日程の予約は、仮予約となりますので、大会の３か月前に、本予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約を入れてください。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PageLayoutView="0" workbookViewId="0" topLeftCell="A28">
      <selection activeCell="E35" sqref="E35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5.375" style="2" customWidth="1"/>
    <col min="4" max="4" width="16.00390625" style="2" customWidth="1"/>
    <col min="5" max="6" width="30.625" style="2" customWidth="1"/>
    <col min="7" max="7" width="26.75390625" style="2" customWidth="1"/>
    <col min="8" max="16384" width="9.00390625" style="2" customWidth="1"/>
  </cols>
  <sheetData>
    <row r="1" ht="16.5" customHeight="1">
      <c r="B1" s="66"/>
    </row>
    <row r="2" spans="2:8" ht="22.5" customHeight="1" thickBot="1">
      <c r="B2" s="36" t="s">
        <v>95</v>
      </c>
      <c r="C2" s="1"/>
      <c r="D2" s="1"/>
      <c r="E2" s="1"/>
      <c r="F2" s="73"/>
      <c r="G2" s="105" t="s">
        <v>100</v>
      </c>
      <c r="H2" s="1"/>
    </row>
    <row r="3" spans="2:8" ht="17.25" customHeight="1" thickTop="1">
      <c r="B3" s="1"/>
      <c r="C3" s="1"/>
      <c r="D3" s="1"/>
      <c r="E3" s="1"/>
      <c r="F3" s="1"/>
      <c r="G3" s="1"/>
      <c r="H3" s="1"/>
    </row>
    <row r="4" spans="2:8" ht="24" customHeight="1">
      <c r="B4" s="1" t="s">
        <v>7</v>
      </c>
      <c r="C4" s="1"/>
      <c r="D4" s="1"/>
      <c r="E4" s="1"/>
      <c r="F4" s="3" t="s">
        <v>21</v>
      </c>
      <c r="G4" s="3"/>
      <c r="H4" s="1"/>
    </row>
    <row r="5" spans="2:7" ht="24" customHeight="1">
      <c r="B5" s="129" t="s">
        <v>16</v>
      </c>
      <c r="C5" s="127" t="s">
        <v>22</v>
      </c>
      <c r="D5" s="128"/>
      <c r="E5" s="34" t="s">
        <v>24</v>
      </c>
      <c r="F5" s="5"/>
      <c r="G5" s="1"/>
    </row>
    <row r="6" spans="2:7" ht="24" customHeight="1">
      <c r="B6" s="129"/>
      <c r="C6" s="123" t="s">
        <v>115</v>
      </c>
      <c r="D6" s="124"/>
      <c r="E6" s="26"/>
      <c r="F6" s="30" t="s">
        <v>125</v>
      </c>
      <c r="G6" s="1"/>
    </row>
    <row r="7" spans="2:7" ht="24" customHeight="1">
      <c r="B7" s="129"/>
      <c r="C7" s="123" t="s">
        <v>82</v>
      </c>
      <c r="D7" s="124"/>
      <c r="E7" s="29"/>
      <c r="F7" s="30" t="s">
        <v>105</v>
      </c>
      <c r="G7" s="1"/>
    </row>
    <row r="8" spans="2:7" ht="24" customHeight="1">
      <c r="B8" s="129"/>
      <c r="C8" s="123" t="s">
        <v>0</v>
      </c>
      <c r="D8" s="124"/>
      <c r="E8" s="29"/>
      <c r="F8" s="30"/>
      <c r="G8" s="1"/>
    </row>
    <row r="9" spans="2:7" ht="24" customHeight="1">
      <c r="B9" s="129"/>
      <c r="C9" s="123" t="s">
        <v>13</v>
      </c>
      <c r="D9" s="124"/>
      <c r="E9" s="29"/>
      <c r="F9" s="30"/>
      <c r="G9" s="1"/>
    </row>
    <row r="10" spans="2:7" ht="24" customHeight="1">
      <c r="B10" s="129"/>
      <c r="C10" s="123" t="s">
        <v>23</v>
      </c>
      <c r="D10" s="124"/>
      <c r="E10" s="29"/>
      <c r="F10" s="30" t="s">
        <v>30</v>
      </c>
      <c r="G10" s="1"/>
    </row>
    <row r="11" spans="2:7" ht="24" customHeight="1">
      <c r="B11" s="127" t="s">
        <v>2</v>
      </c>
      <c r="C11" s="126"/>
      <c r="D11" s="126"/>
      <c r="E11" s="29">
        <f>SUM(E6:E10)</f>
        <v>0</v>
      </c>
      <c r="F11" s="28"/>
      <c r="G11" s="1"/>
    </row>
    <row r="12" spans="2:8" ht="15.75" customHeight="1">
      <c r="B12" s="1"/>
      <c r="C12" s="1"/>
      <c r="D12" s="1"/>
      <c r="E12" s="76"/>
      <c r="F12" s="1"/>
      <c r="G12" s="1"/>
      <c r="H12" s="1"/>
    </row>
    <row r="13" spans="2:8" ht="24" customHeight="1">
      <c r="B13" s="1" t="s">
        <v>8</v>
      </c>
      <c r="C13" s="1"/>
      <c r="D13" s="1"/>
      <c r="E13" s="1"/>
      <c r="F13" s="1"/>
      <c r="G13" s="3" t="s">
        <v>21</v>
      </c>
      <c r="H13" s="1"/>
    </row>
    <row r="14" spans="2:8" ht="24" customHeight="1">
      <c r="B14" s="129" t="s">
        <v>17</v>
      </c>
      <c r="C14" s="125" t="s">
        <v>22</v>
      </c>
      <c r="D14" s="126"/>
      <c r="E14" s="4" t="s">
        <v>24</v>
      </c>
      <c r="F14" s="71" t="s">
        <v>116</v>
      </c>
      <c r="G14" s="5" t="s">
        <v>6</v>
      </c>
      <c r="H14" s="1"/>
    </row>
    <row r="15" spans="2:8" ht="41.25" customHeight="1" thickBot="1">
      <c r="B15" s="130"/>
      <c r="C15" s="78" t="s">
        <v>18</v>
      </c>
      <c r="D15" s="68"/>
      <c r="E15" s="79"/>
      <c r="F15" s="80"/>
      <c r="G15" s="9"/>
      <c r="H15" s="1"/>
    </row>
    <row r="16" spans="2:8" ht="24" customHeight="1" thickTop="1">
      <c r="B16" s="131"/>
      <c r="C16" s="84" t="s">
        <v>53</v>
      </c>
      <c r="D16" s="85"/>
      <c r="E16" s="86">
        <f>SUM(E17:E25)</f>
        <v>0</v>
      </c>
      <c r="F16" s="87">
        <f>SUM(F17:F25)</f>
        <v>0</v>
      </c>
      <c r="G16" s="88"/>
      <c r="H16" s="1"/>
    </row>
    <row r="17" spans="2:8" ht="24" customHeight="1">
      <c r="B17" s="131"/>
      <c r="C17" s="89"/>
      <c r="D17" s="11" t="s">
        <v>11</v>
      </c>
      <c r="E17" s="21"/>
      <c r="F17" s="29">
        <f aca="true" t="shared" si="0" ref="F17:F25">E17*50%</f>
        <v>0</v>
      </c>
      <c r="G17" s="90"/>
      <c r="H17" s="1"/>
    </row>
    <row r="18" spans="2:8" ht="24" customHeight="1">
      <c r="B18" s="131"/>
      <c r="C18" s="89"/>
      <c r="D18" s="11" t="s">
        <v>4</v>
      </c>
      <c r="E18" s="21"/>
      <c r="F18" s="29">
        <f t="shared" si="0"/>
        <v>0</v>
      </c>
      <c r="G18" s="90"/>
      <c r="H18" s="1"/>
    </row>
    <row r="19" spans="2:8" ht="24" customHeight="1">
      <c r="B19" s="131"/>
      <c r="C19" s="89"/>
      <c r="D19" s="12" t="s">
        <v>15</v>
      </c>
      <c r="E19" s="21"/>
      <c r="F19" s="29">
        <f t="shared" si="0"/>
        <v>0</v>
      </c>
      <c r="G19" s="90"/>
      <c r="H19" s="1"/>
    </row>
    <row r="20" spans="2:8" ht="24" customHeight="1">
      <c r="B20" s="131"/>
      <c r="C20" s="89"/>
      <c r="D20" s="12" t="s">
        <v>5</v>
      </c>
      <c r="E20" s="21"/>
      <c r="F20" s="29">
        <f t="shared" si="0"/>
        <v>0</v>
      </c>
      <c r="G20" s="90"/>
      <c r="H20" s="1"/>
    </row>
    <row r="21" spans="2:8" ht="24" customHeight="1">
      <c r="B21" s="131"/>
      <c r="C21" s="89"/>
      <c r="D21" s="12" t="s">
        <v>31</v>
      </c>
      <c r="E21" s="21"/>
      <c r="F21" s="29">
        <f t="shared" si="0"/>
        <v>0</v>
      </c>
      <c r="G21" s="90"/>
      <c r="H21" s="1"/>
    </row>
    <row r="22" spans="2:8" ht="24" customHeight="1">
      <c r="B22" s="131"/>
      <c r="C22" s="89"/>
      <c r="D22" s="12" t="s">
        <v>52</v>
      </c>
      <c r="E22" s="21"/>
      <c r="F22" s="29">
        <f t="shared" si="0"/>
        <v>0</v>
      </c>
      <c r="G22" s="90"/>
      <c r="H22" s="1"/>
    </row>
    <row r="23" spans="2:8" ht="24" customHeight="1">
      <c r="B23" s="131"/>
      <c r="C23" s="89"/>
      <c r="D23" s="12" t="s">
        <v>12</v>
      </c>
      <c r="E23" s="21"/>
      <c r="F23" s="65"/>
      <c r="G23" s="90"/>
      <c r="H23" s="1"/>
    </row>
    <row r="24" spans="2:8" ht="24" customHeight="1">
      <c r="B24" s="131"/>
      <c r="C24" s="89"/>
      <c r="D24" s="108" t="s">
        <v>80</v>
      </c>
      <c r="E24" s="21"/>
      <c r="F24" s="29">
        <f t="shared" si="0"/>
        <v>0</v>
      </c>
      <c r="G24" s="91"/>
      <c r="H24" s="1"/>
    </row>
    <row r="25" spans="2:8" ht="24" customHeight="1" thickBot="1">
      <c r="B25" s="131"/>
      <c r="C25" s="92"/>
      <c r="D25" s="109" t="s">
        <v>81</v>
      </c>
      <c r="E25" s="93"/>
      <c r="F25" s="94">
        <f>E25*50%</f>
        <v>0</v>
      </c>
      <c r="G25" s="95"/>
      <c r="H25" s="1"/>
    </row>
    <row r="26" spans="2:8" ht="24" customHeight="1" thickTop="1">
      <c r="B26" s="130"/>
      <c r="C26" s="10" t="s">
        <v>19</v>
      </c>
      <c r="D26" s="75"/>
      <c r="E26" s="81">
        <f>SUM(E27:E29)</f>
        <v>0</v>
      </c>
      <c r="F26" s="82"/>
      <c r="G26" s="83"/>
      <c r="H26" s="1"/>
    </row>
    <row r="27" spans="2:8" ht="24" customHeight="1">
      <c r="B27" s="130"/>
      <c r="C27" s="10"/>
      <c r="D27" s="12" t="s">
        <v>4</v>
      </c>
      <c r="E27" s="21"/>
      <c r="F27" s="65"/>
      <c r="G27" s="67"/>
      <c r="H27" s="1"/>
    </row>
    <row r="28" spans="2:8" ht="24" customHeight="1">
      <c r="B28" s="130"/>
      <c r="C28" s="10"/>
      <c r="D28" s="12" t="s">
        <v>15</v>
      </c>
      <c r="E28" s="21"/>
      <c r="F28" s="65"/>
      <c r="G28" s="67"/>
      <c r="H28" s="1"/>
    </row>
    <row r="29" spans="2:8" ht="24" customHeight="1">
      <c r="B29" s="130"/>
      <c r="C29" s="13"/>
      <c r="D29" s="12" t="s">
        <v>5</v>
      </c>
      <c r="E29" s="21"/>
      <c r="F29" s="65"/>
      <c r="G29" s="67"/>
      <c r="H29" s="1"/>
    </row>
    <row r="30" spans="2:8" ht="24" customHeight="1">
      <c r="B30" s="130"/>
      <c r="C30" s="8" t="s">
        <v>20</v>
      </c>
      <c r="D30" s="14"/>
      <c r="E30" s="21">
        <f>SUM(E31:E33)</f>
        <v>0</v>
      </c>
      <c r="F30" s="65"/>
      <c r="G30" s="9"/>
      <c r="H30" s="1"/>
    </row>
    <row r="31" spans="2:8" ht="24" customHeight="1">
      <c r="B31" s="130"/>
      <c r="C31" s="10"/>
      <c r="D31" s="12" t="s">
        <v>10</v>
      </c>
      <c r="E31" s="21"/>
      <c r="F31" s="65"/>
      <c r="G31" s="67"/>
      <c r="H31" s="1"/>
    </row>
    <row r="32" spans="2:8" ht="24" customHeight="1">
      <c r="B32" s="130"/>
      <c r="C32" s="10"/>
      <c r="D32" s="12" t="s">
        <v>66</v>
      </c>
      <c r="E32" s="21"/>
      <c r="F32" s="65"/>
      <c r="G32" s="67"/>
      <c r="H32" s="1"/>
    </row>
    <row r="33" spans="2:8" ht="24" customHeight="1">
      <c r="B33" s="130"/>
      <c r="C33" s="13"/>
      <c r="D33" s="12"/>
      <c r="E33" s="21"/>
      <c r="F33" s="65"/>
      <c r="G33" s="7"/>
      <c r="H33" s="1"/>
    </row>
    <row r="34" spans="2:8" ht="24" customHeight="1">
      <c r="B34" s="130"/>
      <c r="C34" s="8" t="s">
        <v>1</v>
      </c>
      <c r="D34" s="14"/>
      <c r="E34" s="70">
        <f>SUM(E35:E37)</f>
        <v>0</v>
      </c>
      <c r="F34" s="65"/>
      <c r="G34" s="9"/>
      <c r="H34" s="1"/>
    </row>
    <row r="35" spans="2:8" ht="24" customHeight="1">
      <c r="B35" s="130"/>
      <c r="C35" s="10"/>
      <c r="D35" s="12"/>
      <c r="E35" s="69"/>
      <c r="F35" s="65"/>
      <c r="G35" s="67"/>
      <c r="H35" s="1"/>
    </row>
    <row r="36" spans="2:8" ht="24" customHeight="1">
      <c r="B36" s="130"/>
      <c r="C36" s="10"/>
      <c r="D36" s="12"/>
      <c r="E36" s="15"/>
      <c r="F36" s="65"/>
      <c r="G36" s="67"/>
      <c r="H36" s="1"/>
    </row>
    <row r="37" spans="2:8" ht="24" customHeight="1">
      <c r="B37" s="130"/>
      <c r="C37" s="13"/>
      <c r="D37" s="12"/>
      <c r="E37" s="77"/>
      <c r="F37" s="65"/>
      <c r="G37" s="67"/>
      <c r="H37" s="1"/>
    </row>
    <row r="38" spans="2:8" ht="24" customHeight="1">
      <c r="B38" s="130" t="s">
        <v>2</v>
      </c>
      <c r="C38" s="132"/>
      <c r="D38" s="132"/>
      <c r="E38" s="16">
        <f>SUM(E34+E30+E26+E16+E15)</f>
        <v>0</v>
      </c>
      <c r="F38" s="29">
        <f>SUM(F16)</f>
        <v>0</v>
      </c>
      <c r="G38" s="6"/>
      <c r="H38" s="1"/>
    </row>
    <row r="39" spans="2:8" ht="24" customHeight="1">
      <c r="B39" s="17"/>
      <c r="C39" s="1"/>
      <c r="D39" s="1"/>
      <c r="E39" s="1"/>
      <c r="F39" s="1"/>
      <c r="G39" s="1"/>
      <c r="H39" s="1"/>
    </row>
    <row r="40" spans="2:7" ht="24" customHeight="1">
      <c r="B40" s="1"/>
      <c r="C40" s="122" t="s">
        <v>25</v>
      </c>
      <c r="D40" s="122"/>
      <c r="E40" s="74">
        <f>SUM(E11)</f>
        <v>0</v>
      </c>
      <c r="F40" s="1" t="s">
        <v>3</v>
      </c>
      <c r="G40" s="1"/>
    </row>
    <row r="41" spans="3:6" ht="24" customHeight="1">
      <c r="C41" s="122" t="s">
        <v>26</v>
      </c>
      <c r="D41" s="122"/>
      <c r="E41" s="74">
        <f>SUM(E38)</f>
        <v>0</v>
      </c>
      <c r="F41" s="75" t="s">
        <v>3</v>
      </c>
    </row>
    <row r="42" spans="3:7" ht="24" customHeight="1">
      <c r="C42" s="122" t="s">
        <v>71</v>
      </c>
      <c r="D42" s="122"/>
      <c r="E42" s="74">
        <f>SUM(E40-E41)</f>
        <v>0</v>
      </c>
      <c r="F42" s="75" t="s">
        <v>3</v>
      </c>
      <c r="G42" s="1"/>
    </row>
    <row r="43" spans="5:6" ht="24" customHeight="1">
      <c r="E43" s="18"/>
      <c r="F43" s="18"/>
    </row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14">
    <mergeCell ref="B5:B10"/>
    <mergeCell ref="C10:D10"/>
    <mergeCell ref="B11:D11"/>
    <mergeCell ref="B14:B37"/>
    <mergeCell ref="B38:D38"/>
    <mergeCell ref="C40:D40"/>
    <mergeCell ref="C42:D42"/>
    <mergeCell ref="C41:D41"/>
    <mergeCell ref="C9:D9"/>
    <mergeCell ref="C14:D14"/>
    <mergeCell ref="C5:D5"/>
    <mergeCell ref="C6:D6"/>
    <mergeCell ref="C7:D7"/>
    <mergeCell ref="C8:D8"/>
  </mergeCells>
  <printOptions horizontalCentered="1"/>
  <pageMargins left="0.2362204724409449" right="0.2362204724409449" top="0.15748031496062992" bottom="0" header="0.11811023622047245" footer="0.11811023622047245"/>
  <pageSetup horizontalDpi="600" verticalDpi="600" orientation="portrait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4"/>
  <sheetViews>
    <sheetView zoomScale="85" zoomScaleNormal="85" zoomScalePageLayoutView="0" workbookViewId="0" topLeftCell="A37">
      <selection activeCell="J52" sqref="J52"/>
    </sheetView>
  </sheetViews>
  <sheetFormatPr defaultColWidth="9.00390625" defaultRowHeight="13.5"/>
  <cols>
    <col min="1" max="1" width="0.37109375" style="45" customWidth="1"/>
    <col min="2" max="2" width="22.375" style="45" customWidth="1"/>
    <col min="3" max="3" width="10.375" style="45" customWidth="1"/>
    <col min="4" max="4" width="13.25390625" style="45" customWidth="1"/>
    <col min="5" max="5" width="9.875" style="45" customWidth="1"/>
    <col min="6" max="6" width="12.50390625" style="45" customWidth="1"/>
    <col min="7" max="7" width="4.00390625" style="45" customWidth="1"/>
    <col min="8" max="8" width="32.50390625" style="45" customWidth="1"/>
    <col min="9" max="9" width="12.625" style="45" customWidth="1"/>
    <col min="10" max="10" width="11.50390625" style="45" customWidth="1"/>
    <col min="11" max="11" width="4.00390625" style="45" customWidth="1"/>
    <col min="12" max="16384" width="9.00390625" style="45" customWidth="1"/>
  </cols>
  <sheetData>
    <row r="3" spans="2:12" ht="30" customHeight="1" thickBot="1">
      <c r="B3" s="46" t="s">
        <v>96</v>
      </c>
      <c r="E3" s="47"/>
      <c r="F3" s="48"/>
      <c r="G3" s="48"/>
      <c r="H3" s="133" t="s">
        <v>100</v>
      </c>
      <c r="I3" s="133"/>
      <c r="J3" s="48"/>
      <c r="K3" s="48"/>
      <c r="L3" s="48"/>
    </row>
    <row r="4" spans="2:12" ht="18.75" customHeight="1">
      <c r="B4" s="46"/>
      <c r="E4" s="47"/>
      <c r="F4" s="48"/>
      <c r="G4" s="48"/>
      <c r="H4" s="48"/>
      <c r="I4" s="48"/>
      <c r="J4" s="48"/>
      <c r="K4" s="48"/>
      <c r="L4" s="48"/>
    </row>
    <row r="5" spans="2:10" ht="24" customHeight="1">
      <c r="B5" s="179" t="s">
        <v>124</v>
      </c>
      <c r="C5" s="179" t="s">
        <v>32</v>
      </c>
      <c r="D5" s="175" t="s">
        <v>33</v>
      </c>
      <c r="E5" s="177" t="s">
        <v>121</v>
      </c>
      <c r="F5" s="49" t="s">
        <v>27</v>
      </c>
      <c r="G5" s="149" t="s">
        <v>28</v>
      </c>
      <c r="H5" s="149"/>
      <c r="I5" s="149"/>
      <c r="J5" s="149"/>
    </row>
    <row r="6" spans="2:10" ht="26.25" customHeight="1">
      <c r="B6" s="180"/>
      <c r="C6" s="180"/>
      <c r="D6" s="176"/>
      <c r="E6" s="178"/>
      <c r="F6" s="50" t="s">
        <v>9</v>
      </c>
      <c r="G6" s="150" t="s">
        <v>48</v>
      </c>
      <c r="H6" s="151"/>
      <c r="I6" s="50" t="s">
        <v>29</v>
      </c>
      <c r="J6" s="51" t="s">
        <v>84</v>
      </c>
    </row>
    <row r="7" spans="2:10" ht="21" customHeight="1">
      <c r="B7" s="137"/>
      <c r="C7" s="168"/>
      <c r="D7" s="137"/>
      <c r="E7" s="170"/>
      <c r="F7" s="172"/>
      <c r="G7" s="144" t="s">
        <v>38</v>
      </c>
      <c r="H7" s="52"/>
      <c r="I7" s="53"/>
      <c r="J7" s="53">
        <f aca="true" t="shared" si="0" ref="J7:J12">I7*50%</f>
        <v>0</v>
      </c>
    </row>
    <row r="8" spans="2:10" ht="21" customHeight="1">
      <c r="B8" s="139"/>
      <c r="C8" s="169"/>
      <c r="D8" s="139"/>
      <c r="E8" s="171"/>
      <c r="F8" s="142"/>
      <c r="G8" s="145"/>
      <c r="H8" s="52"/>
      <c r="I8" s="53"/>
      <c r="J8" s="53">
        <f t="shared" si="0"/>
        <v>0</v>
      </c>
    </row>
    <row r="9" spans="2:10" ht="21" customHeight="1">
      <c r="B9" s="139"/>
      <c r="C9" s="169"/>
      <c r="D9" s="139"/>
      <c r="E9" s="171"/>
      <c r="F9" s="142"/>
      <c r="G9" s="145"/>
      <c r="H9" s="52"/>
      <c r="I9" s="53"/>
      <c r="J9" s="53">
        <f t="shared" si="0"/>
        <v>0</v>
      </c>
    </row>
    <row r="10" spans="2:10" ht="21" customHeight="1">
      <c r="B10" s="139"/>
      <c r="C10" s="169"/>
      <c r="D10" s="139"/>
      <c r="E10" s="171"/>
      <c r="F10" s="142"/>
      <c r="G10" s="145"/>
      <c r="H10" s="52"/>
      <c r="I10" s="53"/>
      <c r="J10" s="53">
        <f t="shared" si="0"/>
        <v>0</v>
      </c>
    </row>
    <row r="11" spans="2:10" ht="21" customHeight="1">
      <c r="B11" s="139"/>
      <c r="C11" s="169"/>
      <c r="D11" s="139"/>
      <c r="E11" s="171"/>
      <c r="F11" s="142"/>
      <c r="G11" s="145"/>
      <c r="H11" s="52"/>
      <c r="I11" s="53"/>
      <c r="J11" s="53">
        <f t="shared" si="0"/>
        <v>0</v>
      </c>
    </row>
    <row r="12" spans="2:10" ht="21" customHeight="1">
      <c r="B12" s="139"/>
      <c r="C12" s="169"/>
      <c r="D12" s="139"/>
      <c r="E12" s="171"/>
      <c r="F12" s="142"/>
      <c r="G12" s="161"/>
      <c r="H12" s="52"/>
      <c r="I12" s="53"/>
      <c r="J12" s="53">
        <f t="shared" si="0"/>
        <v>0</v>
      </c>
    </row>
    <row r="13" spans="2:10" ht="21" customHeight="1">
      <c r="B13" s="139"/>
      <c r="C13" s="169"/>
      <c r="D13" s="139"/>
      <c r="E13" s="171"/>
      <c r="F13" s="142"/>
      <c r="G13" s="164" t="s">
        <v>44</v>
      </c>
      <c r="H13" s="54"/>
      <c r="I13" s="53"/>
      <c r="J13" s="53"/>
    </row>
    <row r="14" spans="2:10" ht="21" customHeight="1">
      <c r="B14" s="139"/>
      <c r="C14" s="169"/>
      <c r="D14" s="139"/>
      <c r="E14" s="171"/>
      <c r="F14" s="142"/>
      <c r="G14" s="165"/>
      <c r="H14" s="54"/>
      <c r="I14" s="53"/>
      <c r="J14" s="53"/>
    </row>
    <row r="15" spans="2:10" ht="24.75" customHeight="1">
      <c r="B15" s="139"/>
      <c r="C15" s="169"/>
      <c r="D15" s="139"/>
      <c r="E15" s="171"/>
      <c r="F15" s="142"/>
      <c r="G15" s="162" t="s">
        <v>40</v>
      </c>
      <c r="H15" s="163"/>
      <c r="I15" s="53">
        <f>SUM(I7:I14)</f>
        <v>0</v>
      </c>
      <c r="J15" s="55">
        <f>SUM(J7:J12)</f>
        <v>0</v>
      </c>
    </row>
    <row r="16" spans="2:10" ht="21" customHeight="1">
      <c r="B16" s="156"/>
      <c r="C16" s="173"/>
      <c r="D16" s="137"/>
      <c r="E16" s="134"/>
      <c r="F16" s="172"/>
      <c r="G16" s="144" t="s">
        <v>43</v>
      </c>
      <c r="H16" s="52"/>
      <c r="I16" s="53"/>
      <c r="J16" s="56">
        <f aca="true" t="shared" si="1" ref="J16:J21">I16*50%</f>
        <v>0</v>
      </c>
    </row>
    <row r="17" spans="2:10" ht="21" customHeight="1">
      <c r="B17" s="139"/>
      <c r="C17" s="169"/>
      <c r="D17" s="139"/>
      <c r="E17" s="135"/>
      <c r="F17" s="142"/>
      <c r="G17" s="166"/>
      <c r="H17" s="52"/>
      <c r="I17" s="53"/>
      <c r="J17" s="56">
        <f t="shared" si="1"/>
        <v>0</v>
      </c>
    </row>
    <row r="18" spans="2:10" ht="21" customHeight="1">
      <c r="B18" s="139"/>
      <c r="C18" s="169"/>
      <c r="D18" s="139"/>
      <c r="E18" s="135"/>
      <c r="F18" s="142"/>
      <c r="G18" s="166"/>
      <c r="H18" s="52"/>
      <c r="I18" s="53"/>
      <c r="J18" s="56">
        <f t="shared" si="1"/>
        <v>0</v>
      </c>
    </row>
    <row r="19" spans="2:10" ht="21" customHeight="1">
      <c r="B19" s="139"/>
      <c r="C19" s="169"/>
      <c r="D19" s="139"/>
      <c r="E19" s="135"/>
      <c r="F19" s="142"/>
      <c r="G19" s="166"/>
      <c r="H19" s="52"/>
      <c r="I19" s="53"/>
      <c r="J19" s="56">
        <f t="shared" si="1"/>
        <v>0</v>
      </c>
    </row>
    <row r="20" spans="2:10" ht="21" customHeight="1">
      <c r="B20" s="139"/>
      <c r="C20" s="169"/>
      <c r="D20" s="139"/>
      <c r="E20" s="135"/>
      <c r="F20" s="142"/>
      <c r="G20" s="166"/>
      <c r="H20" s="52"/>
      <c r="I20" s="53"/>
      <c r="J20" s="56">
        <f t="shared" si="1"/>
        <v>0</v>
      </c>
    </row>
    <row r="21" spans="2:10" ht="21" customHeight="1">
      <c r="B21" s="139"/>
      <c r="C21" s="169"/>
      <c r="D21" s="139"/>
      <c r="E21" s="135"/>
      <c r="F21" s="142"/>
      <c r="G21" s="166"/>
      <c r="H21" s="52"/>
      <c r="I21" s="53"/>
      <c r="J21" s="56">
        <f t="shared" si="1"/>
        <v>0</v>
      </c>
    </row>
    <row r="22" spans="2:10" ht="21" customHeight="1">
      <c r="B22" s="139"/>
      <c r="C22" s="169"/>
      <c r="D22" s="139"/>
      <c r="E22" s="135"/>
      <c r="F22" s="142"/>
      <c r="G22" s="146" t="s">
        <v>44</v>
      </c>
      <c r="H22" s="52"/>
      <c r="I22" s="53"/>
      <c r="J22" s="56"/>
    </row>
    <row r="23" spans="2:10" ht="21" customHeight="1">
      <c r="B23" s="139"/>
      <c r="C23" s="169"/>
      <c r="D23" s="139"/>
      <c r="E23" s="135"/>
      <c r="F23" s="142"/>
      <c r="G23" s="146"/>
      <c r="H23" s="53"/>
      <c r="J23" s="56"/>
    </row>
    <row r="24" spans="2:10" ht="24.75" customHeight="1">
      <c r="B24" s="140"/>
      <c r="C24" s="174"/>
      <c r="D24" s="140"/>
      <c r="E24" s="136"/>
      <c r="F24" s="143"/>
      <c r="G24" s="167" t="s">
        <v>40</v>
      </c>
      <c r="H24" s="167"/>
      <c r="I24" s="53">
        <f>SUM(I16:I23)</f>
        <v>0</v>
      </c>
      <c r="J24" s="57">
        <f>SUM(J16:J21)</f>
        <v>0</v>
      </c>
    </row>
    <row r="25" spans="2:10" ht="21" customHeight="1">
      <c r="B25" s="156"/>
      <c r="C25" s="157"/>
      <c r="D25" s="137"/>
      <c r="E25" s="134"/>
      <c r="F25" s="141"/>
      <c r="G25" s="144" t="s">
        <v>43</v>
      </c>
      <c r="H25" s="64"/>
      <c r="I25" s="53"/>
      <c r="J25" s="56">
        <f aca="true" t="shared" si="2" ref="J25:J30">I25*50%</f>
        <v>0</v>
      </c>
    </row>
    <row r="26" spans="2:10" ht="21" customHeight="1">
      <c r="B26" s="139"/>
      <c r="C26" s="158"/>
      <c r="D26" s="138"/>
      <c r="E26" s="135"/>
      <c r="F26" s="142"/>
      <c r="G26" s="145"/>
      <c r="H26" s="64"/>
      <c r="I26" s="53"/>
      <c r="J26" s="56">
        <f t="shared" si="2"/>
        <v>0</v>
      </c>
    </row>
    <row r="27" spans="2:10" ht="21" customHeight="1">
      <c r="B27" s="139"/>
      <c r="C27" s="158"/>
      <c r="D27" s="138"/>
      <c r="E27" s="135"/>
      <c r="F27" s="142"/>
      <c r="G27" s="145"/>
      <c r="H27" s="64"/>
      <c r="I27" s="53"/>
      <c r="J27" s="56">
        <f t="shared" si="2"/>
        <v>0</v>
      </c>
    </row>
    <row r="28" spans="2:10" ht="21" customHeight="1">
      <c r="B28" s="139"/>
      <c r="C28" s="159"/>
      <c r="D28" s="139"/>
      <c r="E28" s="135"/>
      <c r="F28" s="142"/>
      <c r="G28" s="145"/>
      <c r="H28" s="52"/>
      <c r="I28" s="53"/>
      <c r="J28" s="56">
        <f t="shared" si="2"/>
        <v>0</v>
      </c>
    </row>
    <row r="29" spans="2:10" ht="21" customHeight="1">
      <c r="B29" s="139"/>
      <c r="C29" s="159"/>
      <c r="D29" s="139"/>
      <c r="E29" s="135"/>
      <c r="F29" s="142"/>
      <c r="G29" s="145"/>
      <c r="H29" s="52"/>
      <c r="I29" s="53"/>
      <c r="J29" s="56">
        <f t="shared" si="2"/>
        <v>0</v>
      </c>
    </row>
    <row r="30" spans="2:10" ht="21" customHeight="1">
      <c r="B30" s="139"/>
      <c r="C30" s="159"/>
      <c r="D30" s="139"/>
      <c r="E30" s="135"/>
      <c r="F30" s="142"/>
      <c r="G30" s="145"/>
      <c r="H30" s="54"/>
      <c r="I30" s="53"/>
      <c r="J30" s="56">
        <f t="shared" si="2"/>
        <v>0</v>
      </c>
    </row>
    <row r="31" spans="2:10" ht="21" customHeight="1">
      <c r="B31" s="139"/>
      <c r="C31" s="159"/>
      <c r="D31" s="139"/>
      <c r="E31" s="135"/>
      <c r="F31" s="142"/>
      <c r="G31" s="146" t="s">
        <v>44</v>
      </c>
      <c r="H31" s="52"/>
      <c r="I31" s="53"/>
      <c r="J31" s="56"/>
    </row>
    <row r="32" spans="2:10" ht="21" customHeight="1">
      <c r="B32" s="139"/>
      <c r="C32" s="159"/>
      <c r="D32" s="139"/>
      <c r="E32" s="135"/>
      <c r="F32" s="142"/>
      <c r="G32" s="146"/>
      <c r="H32" s="53"/>
      <c r="I32" s="53"/>
      <c r="J32" s="56"/>
    </row>
    <row r="33" spans="2:10" ht="21" customHeight="1">
      <c r="B33" s="140"/>
      <c r="C33" s="160"/>
      <c r="D33" s="140"/>
      <c r="E33" s="136"/>
      <c r="F33" s="143"/>
      <c r="G33" s="147" t="s">
        <v>40</v>
      </c>
      <c r="H33" s="148"/>
      <c r="I33" s="53">
        <f>SUM(I25:I32)</f>
        <v>0</v>
      </c>
      <c r="J33" s="57">
        <f>SUM(J25:J30)</f>
        <v>0</v>
      </c>
    </row>
    <row r="34" spans="2:10" ht="21" customHeight="1">
      <c r="B34" s="156"/>
      <c r="C34" s="157"/>
      <c r="D34" s="137"/>
      <c r="E34" s="134"/>
      <c r="F34" s="141"/>
      <c r="G34" s="144" t="s">
        <v>43</v>
      </c>
      <c r="H34" s="64"/>
      <c r="I34" s="53"/>
      <c r="J34" s="56">
        <f aca="true" t="shared" si="3" ref="J34:J39">I34*50%</f>
        <v>0</v>
      </c>
    </row>
    <row r="35" spans="2:10" ht="21" customHeight="1">
      <c r="B35" s="139"/>
      <c r="C35" s="158"/>
      <c r="D35" s="138"/>
      <c r="E35" s="135"/>
      <c r="F35" s="142"/>
      <c r="G35" s="145"/>
      <c r="H35" s="64"/>
      <c r="I35" s="53"/>
      <c r="J35" s="56">
        <f t="shared" si="3"/>
        <v>0</v>
      </c>
    </row>
    <row r="36" spans="2:10" ht="21" customHeight="1">
      <c r="B36" s="139"/>
      <c r="C36" s="158"/>
      <c r="D36" s="138"/>
      <c r="E36" s="135"/>
      <c r="F36" s="142"/>
      <c r="G36" s="145"/>
      <c r="H36" s="64"/>
      <c r="I36" s="53"/>
      <c r="J36" s="56">
        <f t="shared" si="3"/>
        <v>0</v>
      </c>
    </row>
    <row r="37" spans="2:10" ht="21" customHeight="1">
      <c r="B37" s="139"/>
      <c r="C37" s="159"/>
      <c r="D37" s="139"/>
      <c r="E37" s="135"/>
      <c r="F37" s="142"/>
      <c r="G37" s="145"/>
      <c r="H37" s="52"/>
      <c r="I37" s="53"/>
      <c r="J37" s="56">
        <f t="shared" si="3"/>
        <v>0</v>
      </c>
    </row>
    <row r="38" spans="2:10" ht="21" customHeight="1">
      <c r="B38" s="139"/>
      <c r="C38" s="159"/>
      <c r="D38" s="139"/>
      <c r="E38" s="135"/>
      <c r="F38" s="142"/>
      <c r="G38" s="145"/>
      <c r="H38" s="52"/>
      <c r="I38" s="53"/>
      <c r="J38" s="56">
        <f t="shared" si="3"/>
        <v>0</v>
      </c>
    </row>
    <row r="39" spans="2:10" ht="21" customHeight="1">
      <c r="B39" s="139"/>
      <c r="C39" s="159"/>
      <c r="D39" s="139"/>
      <c r="E39" s="135"/>
      <c r="F39" s="142"/>
      <c r="G39" s="145"/>
      <c r="H39" s="54"/>
      <c r="I39" s="53"/>
      <c r="J39" s="56">
        <f t="shared" si="3"/>
        <v>0</v>
      </c>
    </row>
    <row r="40" spans="2:10" ht="21" customHeight="1">
      <c r="B40" s="139"/>
      <c r="C40" s="159"/>
      <c r="D40" s="139"/>
      <c r="E40" s="135"/>
      <c r="F40" s="142"/>
      <c r="G40" s="146" t="s">
        <v>44</v>
      </c>
      <c r="H40" s="52"/>
      <c r="I40" s="53"/>
      <c r="J40" s="56"/>
    </row>
    <row r="41" spans="2:10" ht="21" customHeight="1">
      <c r="B41" s="139"/>
      <c r="C41" s="159"/>
      <c r="D41" s="139"/>
      <c r="E41" s="135"/>
      <c r="F41" s="142"/>
      <c r="G41" s="146"/>
      <c r="H41" s="53"/>
      <c r="I41" s="53"/>
      <c r="J41" s="56"/>
    </row>
    <row r="42" spans="2:10" ht="21" customHeight="1">
      <c r="B42" s="140"/>
      <c r="C42" s="160"/>
      <c r="D42" s="140"/>
      <c r="E42" s="136"/>
      <c r="F42" s="143"/>
      <c r="G42" s="147" t="s">
        <v>40</v>
      </c>
      <c r="H42" s="148"/>
      <c r="I42" s="53">
        <f>SUM(I34:I41)</f>
        <v>0</v>
      </c>
      <c r="J42" s="57">
        <f>SUM(J34:J39)</f>
        <v>0</v>
      </c>
    </row>
    <row r="43" spans="2:10" ht="21" customHeight="1">
      <c r="B43" s="156"/>
      <c r="C43" s="157"/>
      <c r="D43" s="137"/>
      <c r="E43" s="134"/>
      <c r="F43" s="141"/>
      <c r="G43" s="144" t="s">
        <v>43</v>
      </c>
      <c r="H43" s="64"/>
      <c r="I43" s="53"/>
      <c r="J43" s="56">
        <f aca="true" t="shared" si="4" ref="J43:J48">I43*50%</f>
        <v>0</v>
      </c>
    </row>
    <row r="44" spans="2:10" ht="21" customHeight="1">
      <c r="B44" s="139"/>
      <c r="C44" s="158"/>
      <c r="D44" s="138"/>
      <c r="E44" s="135"/>
      <c r="F44" s="142"/>
      <c r="G44" s="145"/>
      <c r="H44" s="64"/>
      <c r="I44" s="53"/>
      <c r="J44" s="56">
        <f t="shared" si="4"/>
        <v>0</v>
      </c>
    </row>
    <row r="45" spans="2:10" ht="21" customHeight="1">
      <c r="B45" s="139"/>
      <c r="C45" s="158"/>
      <c r="D45" s="138"/>
      <c r="E45" s="135"/>
      <c r="F45" s="142"/>
      <c r="G45" s="145"/>
      <c r="H45" s="64"/>
      <c r="I45" s="53"/>
      <c r="J45" s="56">
        <f t="shared" si="4"/>
        <v>0</v>
      </c>
    </row>
    <row r="46" spans="2:10" ht="21" customHeight="1">
      <c r="B46" s="139"/>
      <c r="C46" s="159"/>
      <c r="D46" s="139"/>
      <c r="E46" s="135"/>
      <c r="F46" s="142"/>
      <c r="G46" s="145"/>
      <c r="H46" s="52"/>
      <c r="I46" s="53"/>
      <c r="J46" s="56">
        <f t="shared" si="4"/>
        <v>0</v>
      </c>
    </row>
    <row r="47" spans="2:10" ht="21" customHeight="1">
      <c r="B47" s="139"/>
      <c r="C47" s="159"/>
      <c r="D47" s="139"/>
      <c r="E47" s="135"/>
      <c r="F47" s="142"/>
      <c r="G47" s="145"/>
      <c r="H47" s="52"/>
      <c r="I47" s="53"/>
      <c r="J47" s="56">
        <f t="shared" si="4"/>
        <v>0</v>
      </c>
    </row>
    <row r="48" spans="2:10" ht="21" customHeight="1">
      <c r="B48" s="139"/>
      <c r="C48" s="159"/>
      <c r="D48" s="139"/>
      <c r="E48" s="135"/>
      <c r="F48" s="142"/>
      <c r="G48" s="145"/>
      <c r="H48" s="54"/>
      <c r="I48" s="53"/>
      <c r="J48" s="56">
        <f t="shared" si="4"/>
        <v>0</v>
      </c>
    </row>
    <row r="49" spans="2:10" ht="21" customHeight="1">
      <c r="B49" s="139"/>
      <c r="C49" s="159"/>
      <c r="D49" s="139"/>
      <c r="E49" s="135"/>
      <c r="F49" s="142"/>
      <c r="G49" s="146" t="s">
        <v>44</v>
      </c>
      <c r="H49" s="52"/>
      <c r="I49" s="53"/>
      <c r="J49" s="56"/>
    </row>
    <row r="50" spans="2:10" ht="21" customHeight="1">
      <c r="B50" s="139"/>
      <c r="C50" s="159"/>
      <c r="D50" s="139"/>
      <c r="E50" s="135"/>
      <c r="F50" s="142"/>
      <c r="G50" s="146"/>
      <c r="H50" s="53"/>
      <c r="I50" s="53"/>
      <c r="J50" s="56"/>
    </row>
    <row r="51" spans="2:10" ht="21" customHeight="1">
      <c r="B51" s="140"/>
      <c r="C51" s="160"/>
      <c r="D51" s="140"/>
      <c r="E51" s="136"/>
      <c r="F51" s="143"/>
      <c r="G51" s="147" t="s">
        <v>40</v>
      </c>
      <c r="H51" s="148"/>
      <c r="I51" s="53">
        <f>SUM(I43:I50)</f>
        <v>0</v>
      </c>
      <c r="J51" s="57">
        <f>SUM(J43:J48)</f>
        <v>0</v>
      </c>
    </row>
    <row r="52" spans="2:10" ht="21" customHeight="1">
      <c r="B52" s="152" t="s">
        <v>2</v>
      </c>
      <c r="C52" s="153"/>
      <c r="D52" s="153"/>
      <c r="E52" s="153"/>
      <c r="F52" s="53"/>
      <c r="G52" s="154"/>
      <c r="H52" s="155"/>
      <c r="I52" s="58"/>
      <c r="J52" s="58">
        <f>J15+J24+J33+J42+J51</f>
        <v>0</v>
      </c>
    </row>
    <row r="53" ht="14.25">
      <c r="I53" s="45" t="s">
        <v>93</v>
      </c>
    </row>
    <row r="54" spans="2:8" ht="23.25" customHeight="1">
      <c r="B54" s="59"/>
      <c r="C54" s="60"/>
      <c r="D54" s="61"/>
      <c r="E54" s="62"/>
      <c r="F54" s="62"/>
      <c r="G54" s="62"/>
      <c r="H54" s="63"/>
    </row>
  </sheetData>
  <sheetProtection/>
  <mergeCells count="49">
    <mergeCell ref="D5:D6"/>
    <mergeCell ref="E5:E6"/>
    <mergeCell ref="B16:B24"/>
    <mergeCell ref="B34:B42"/>
    <mergeCell ref="C34:C42"/>
    <mergeCell ref="F25:F33"/>
    <mergeCell ref="B5:B6"/>
    <mergeCell ref="C5:C6"/>
    <mergeCell ref="B25:B33"/>
    <mergeCell ref="C25:C33"/>
    <mergeCell ref="D25:D33"/>
    <mergeCell ref="B7:B15"/>
    <mergeCell ref="C7:C15"/>
    <mergeCell ref="D7:D15"/>
    <mergeCell ref="E7:E15"/>
    <mergeCell ref="F7:F15"/>
    <mergeCell ref="C16:C24"/>
    <mergeCell ref="D16:D24"/>
    <mergeCell ref="E16:E24"/>
    <mergeCell ref="F16:F24"/>
    <mergeCell ref="G7:G12"/>
    <mergeCell ref="G15:H15"/>
    <mergeCell ref="G13:G14"/>
    <mergeCell ref="G43:G48"/>
    <mergeCell ref="G49:G50"/>
    <mergeCell ref="G51:H51"/>
    <mergeCell ref="G16:G21"/>
    <mergeCell ref="G22:G23"/>
    <mergeCell ref="G24:H24"/>
    <mergeCell ref="B52:E52"/>
    <mergeCell ref="G52:H52"/>
    <mergeCell ref="G25:G30"/>
    <mergeCell ref="G31:G32"/>
    <mergeCell ref="B43:B51"/>
    <mergeCell ref="C43:C51"/>
    <mergeCell ref="D43:D51"/>
    <mergeCell ref="E43:E51"/>
    <mergeCell ref="F43:F51"/>
    <mergeCell ref="G33:H33"/>
    <mergeCell ref="H3:I3"/>
    <mergeCell ref="E25:E33"/>
    <mergeCell ref="D34:D42"/>
    <mergeCell ref="E34:E42"/>
    <mergeCell ref="F34:F42"/>
    <mergeCell ref="G34:G39"/>
    <mergeCell ref="G40:G41"/>
    <mergeCell ref="G42:H42"/>
    <mergeCell ref="G5:J5"/>
    <mergeCell ref="G6:H6"/>
  </mergeCells>
  <printOptions/>
  <pageMargins left="0.5905511811023623" right="0.31496062992125984" top="0.5905511811023623" bottom="0.5905511811023623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85" zoomScaleNormal="85" zoomScalePageLayoutView="0" workbookViewId="0" topLeftCell="A25">
      <selection activeCell="F43" sqref="F43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5.375" style="2" customWidth="1"/>
    <col min="4" max="4" width="15.875" style="2" customWidth="1"/>
    <col min="5" max="6" width="30.625" style="2" customWidth="1"/>
    <col min="7" max="7" width="34.25390625" style="2" customWidth="1"/>
    <col min="8" max="16384" width="9.00390625" style="2" customWidth="1"/>
  </cols>
  <sheetData>
    <row r="1" ht="25.5" customHeight="1">
      <c r="B1" s="66" t="s">
        <v>54</v>
      </c>
    </row>
    <row r="2" spans="2:8" ht="22.5" customHeight="1" thickBot="1">
      <c r="B2" s="36" t="s">
        <v>101</v>
      </c>
      <c r="C2" s="1"/>
      <c r="D2" s="1"/>
      <c r="E2" s="1"/>
      <c r="G2" s="105" t="s">
        <v>100</v>
      </c>
      <c r="H2" s="1"/>
    </row>
    <row r="3" spans="2:8" ht="17.25" customHeight="1" thickTop="1">
      <c r="B3" s="1"/>
      <c r="C3" s="1"/>
      <c r="D3" s="1"/>
      <c r="E3" s="1"/>
      <c r="F3" s="1"/>
      <c r="G3" s="1"/>
      <c r="H3" s="1"/>
    </row>
    <row r="4" spans="2:8" ht="24" customHeight="1">
      <c r="B4" s="1" t="s">
        <v>7</v>
      </c>
      <c r="C4" s="1"/>
      <c r="D4" s="1"/>
      <c r="E4" s="1"/>
      <c r="F4" s="3" t="s">
        <v>21</v>
      </c>
      <c r="G4" s="3"/>
      <c r="H4" s="1"/>
    </row>
    <row r="5" spans="2:7" ht="24" customHeight="1">
      <c r="B5" s="129" t="s">
        <v>16</v>
      </c>
      <c r="C5" s="127" t="s">
        <v>22</v>
      </c>
      <c r="D5" s="128"/>
      <c r="E5" s="34" t="s">
        <v>24</v>
      </c>
      <c r="F5" s="5" t="s">
        <v>74</v>
      </c>
      <c r="G5" s="1"/>
    </row>
    <row r="6" spans="2:7" ht="24" customHeight="1">
      <c r="B6" s="129"/>
      <c r="C6" s="123" t="s">
        <v>115</v>
      </c>
      <c r="D6" s="124"/>
      <c r="E6" s="26">
        <v>61000</v>
      </c>
      <c r="F6" s="30" t="s">
        <v>91</v>
      </c>
      <c r="G6" s="1"/>
    </row>
    <row r="7" spans="2:7" ht="24" customHeight="1">
      <c r="B7" s="129"/>
      <c r="C7" s="123" t="s">
        <v>82</v>
      </c>
      <c r="D7" s="124"/>
      <c r="E7" s="29">
        <v>99950</v>
      </c>
      <c r="F7" s="30" t="s">
        <v>105</v>
      </c>
      <c r="G7" s="1"/>
    </row>
    <row r="8" spans="2:7" ht="24" customHeight="1">
      <c r="B8" s="129"/>
      <c r="C8" s="123" t="s">
        <v>0</v>
      </c>
      <c r="D8" s="124"/>
      <c r="E8" s="29">
        <v>110000</v>
      </c>
      <c r="F8" s="30" t="s">
        <v>90</v>
      </c>
      <c r="G8" s="1"/>
    </row>
    <row r="9" spans="2:7" ht="24" customHeight="1">
      <c r="B9" s="129"/>
      <c r="C9" s="123" t="s">
        <v>13</v>
      </c>
      <c r="D9" s="124"/>
      <c r="E9" s="29">
        <v>30</v>
      </c>
      <c r="F9" s="30" t="s">
        <v>14</v>
      </c>
      <c r="G9" s="1"/>
    </row>
    <row r="10" spans="2:7" ht="24" customHeight="1">
      <c r="B10" s="129"/>
      <c r="C10" s="123" t="s">
        <v>23</v>
      </c>
      <c r="D10" s="124"/>
      <c r="E10" s="29">
        <v>31420</v>
      </c>
      <c r="F10" s="30" t="s">
        <v>30</v>
      </c>
      <c r="G10" s="1"/>
    </row>
    <row r="11" spans="2:7" ht="24" customHeight="1">
      <c r="B11" s="127" t="s">
        <v>2</v>
      </c>
      <c r="C11" s="126"/>
      <c r="D11" s="126"/>
      <c r="E11" s="29">
        <f>SUM(E6:E10)</f>
        <v>302400</v>
      </c>
      <c r="F11" s="28"/>
      <c r="G11" s="1"/>
    </row>
    <row r="12" spans="2:8" ht="15.75" customHeight="1">
      <c r="B12" s="1"/>
      <c r="C12" s="1"/>
      <c r="D12" s="1"/>
      <c r="E12" s="76"/>
      <c r="F12" s="1"/>
      <c r="G12" s="1"/>
      <c r="H12" s="1"/>
    </row>
    <row r="13" spans="2:8" ht="24" customHeight="1">
      <c r="B13" s="1" t="s">
        <v>8</v>
      </c>
      <c r="C13" s="1"/>
      <c r="D13" s="1"/>
      <c r="E13" s="1"/>
      <c r="F13" s="1"/>
      <c r="G13" s="3" t="s">
        <v>21</v>
      </c>
      <c r="H13" s="1"/>
    </row>
    <row r="14" spans="2:8" ht="24" customHeight="1">
      <c r="B14" s="129" t="s">
        <v>17</v>
      </c>
      <c r="C14" s="125" t="s">
        <v>22</v>
      </c>
      <c r="D14" s="126"/>
      <c r="E14" s="4" t="s">
        <v>24</v>
      </c>
      <c r="F14" s="98" t="s">
        <v>116</v>
      </c>
      <c r="G14" s="5" t="s">
        <v>6</v>
      </c>
      <c r="H14" s="1"/>
    </row>
    <row r="15" spans="2:8" ht="41.25" customHeight="1" thickBot="1">
      <c r="B15" s="130"/>
      <c r="C15" s="78" t="s">
        <v>18</v>
      </c>
      <c r="D15" s="68"/>
      <c r="E15" s="79">
        <v>25000</v>
      </c>
      <c r="F15" s="80"/>
      <c r="G15" s="9" t="s">
        <v>83</v>
      </c>
      <c r="H15" s="1"/>
    </row>
    <row r="16" spans="2:8" ht="24" customHeight="1" thickTop="1">
      <c r="B16" s="131"/>
      <c r="C16" s="84" t="s">
        <v>53</v>
      </c>
      <c r="D16" s="85"/>
      <c r="E16" s="86">
        <f>SUM(E17:E25)</f>
        <v>214900</v>
      </c>
      <c r="F16" s="87">
        <f>SUM(F17:F25)</f>
        <v>99950</v>
      </c>
      <c r="G16" s="88"/>
      <c r="H16" s="1"/>
    </row>
    <row r="17" spans="2:8" ht="24" customHeight="1">
      <c r="B17" s="131"/>
      <c r="C17" s="89"/>
      <c r="D17" s="96" t="s">
        <v>11</v>
      </c>
      <c r="E17" s="21">
        <v>85000</v>
      </c>
      <c r="F17" s="29">
        <f aca="true" t="shared" si="0" ref="F17:F22">E17*50%</f>
        <v>42500</v>
      </c>
      <c r="G17" s="90" t="s">
        <v>55</v>
      </c>
      <c r="H17" s="1"/>
    </row>
    <row r="18" spans="2:8" ht="24" customHeight="1">
      <c r="B18" s="131"/>
      <c r="C18" s="89"/>
      <c r="D18" s="96" t="s">
        <v>4</v>
      </c>
      <c r="E18" s="21">
        <v>72000</v>
      </c>
      <c r="F18" s="29">
        <f t="shared" si="0"/>
        <v>36000</v>
      </c>
      <c r="G18" s="90" t="s">
        <v>56</v>
      </c>
      <c r="H18" s="1"/>
    </row>
    <row r="19" spans="2:8" ht="24" customHeight="1">
      <c r="B19" s="131"/>
      <c r="C19" s="89"/>
      <c r="D19" s="97" t="s">
        <v>15</v>
      </c>
      <c r="E19" s="21">
        <v>4500</v>
      </c>
      <c r="F19" s="29">
        <f t="shared" si="0"/>
        <v>2250</v>
      </c>
      <c r="G19" s="90" t="s">
        <v>57</v>
      </c>
      <c r="H19" s="1"/>
    </row>
    <row r="20" spans="2:8" ht="24" customHeight="1">
      <c r="B20" s="131"/>
      <c r="C20" s="89"/>
      <c r="D20" s="97" t="s">
        <v>5</v>
      </c>
      <c r="E20" s="21">
        <v>6000</v>
      </c>
      <c r="F20" s="29">
        <f t="shared" si="0"/>
        <v>3000</v>
      </c>
      <c r="G20" s="90" t="s">
        <v>58</v>
      </c>
      <c r="H20" s="1"/>
    </row>
    <row r="21" spans="2:8" ht="24" customHeight="1">
      <c r="B21" s="131"/>
      <c r="C21" s="89"/>
      <c r="D21" s="97" t="s">
        <v>31</v>
      </c>
      <c r="E21" s="21">
        <v>12400</v>
      </c>
      <c r="F21" s="29">
        <f t="shared" si="0"/>
        <v>6200</v>
      </c>
      <c r="G21" s="90" t="s">
        <v>59</v>
      </c>
      <c r="H21" s="1"/>
    </row>
    <row r="22" spans="2:8" ht="24" customHeight="1">
      <c r="B22" s="131"/>
      <c r="C22" s="89"/>
      <c r="D22" s="97" t="s">
        <v>52</v>
      </c>
      <c r="E22" s="21">
        <v>8000</v>
      </c>
      <c r="F22" s="29">
        <f t="shared" si="0"/>
        <v>4000</v>
      </c>
      <c r="G22" s="90" t="s">
        <v>72</v>
      </c>
      <c r="H22" s="1"/>
    </row>
    <row r="23" spans="2:8" ht="24" customHeight="1">
      <c r="B23" s="131"/>
      <c r="C23" s="89"/>
      <c r="D23" s="12" t="s">
        <v>12</v>
      </c>
      <c r="E23" s="21">
        <v>21000</v>
      </c>
      <c r="F23" s="65"/>
      <c r="G23" s="90" t="s">
        <v>60</v>
      </c>
      <c r="H23" s="1"/>
    </row>
    <row r="24" spans="2:8" ht="24" customHeight="1">
      <c r="B24" s="131"/>
      <c r="C24" s="89"/>
      <c r="D24" s="96" t="s">
        <v>80</v>
      </c>
      <c r="E24" s="21">
        <v>6000</v>
      </c>
      <c r="F24" s="72">
        <f>SUM(E24)</f>
        <v>6000</v>
      </c>
      <c r="G24" s="91" t="s">
        <v>61</v>
      </c>
      <c r="H24" s="1"/>
    </row>
    <row r="25" spans="2:8" ht="24" customHeight="1" thickBot="1">
      <c r="B25" s="131"/>
      <c r="C25" s="92"/>
      <c r="D25" s="104" t="s">
        <v>81</v>
      </c>
      <c r="E25" s="93">
        <v>0</v>
      </c>
      <c r="F25" s="94">
        <f>SUM(E25)</f>
        <v>0</v>
      </c>
      <c r="G25" s="95" t="s">
        <v>62</v>
      </c>
      <c r="H25" s="1"/>
    </row>
    <row r="26" spans="2:8" ht="24" customHeight="1" thickTop="1">
      <c r="B26" s="130"/>
      <c r="C26" s="10" t="s">
        <v>19</v>
      </c>
      <c r="D26" s="75"/>
      <c r="E26" s="81">
        <f>SUM(E27:E29)</f>
        <v>8000</v>
      </c>
      <c r="F26" s="82"/>
      <c r="G26" s="83"/>
      <c r="H26" s="1"/>
    </row>
    <row r="27" spans="2:8" ht="24" customHeight="1">
      <c r="B27" s="130"/>
      <c r="C27" s="10"/>
      <c r="D27" s="12" t="s">
        <v>4</v>
      </c>
      <c r="E27" s="21">
        <v>5000</v>
      </c>
      <c r="F27" s="65"/>
      <c r="G27" s="67" t="s">
        <v>65</v>
      </c>
      <c r="H27" s="1"/>
    </row>
    <row r="28" spans="2:8" ht="24" customHeight="1">
      <c r="B28" s="130"/>
      <c r="C28" s="10"/>
      <c r="D28" s="12" t="s">
        <v>15</v>
      </c>
      <c r="E28" s="21">
        <v>3000</v>
      </c>
      <c r="F28" s="65"/>
      <c r="G28" s="67" t="s">
        <v>63</v>
      </c>
      <c r="H28" s="1"/>
    </row>
    <row r="29" spans="2:8" ht="24" customHeight="1">
      <c r="B29" s="130"/>
      <c r="C29" s="13"/>
      <c r="D29" s="12" t="s">
        <v>5</v>
      </c>
      <c r="E29" s="21">
        <v>0</v>
      </c>
      <c r="F29" s="65"/>
      <c r="G29" s="67" t="s">
        <v>64</v>
      </c>
      <c r="H29" s="1"/>
    </row>
    <row r="30" spans="2:8" ht="24" customHeight="1">
      <c r="B30" s="130"/>
      <c r="C30" s="8" t="s">
        <v>20</v>
      </c>
      <c r="D30" s="14"/>
      <c r="E30" s="21">
        <f>SUM(E31:E33)</f>
        <v>8000</v>
      </c>
      <c r="F30" s="65"/>
      <c r="G30" s="9"/>
      <c r="H30" s="1"/>
    </row>
    <row r="31" spans="2:8" ht="24" customHeight="1">
      <c r="B31" s="130"/>
      <c r="C31" s="10"/>
      <c r="D31" s="12" t="s">
        <v>10</v>
      </c>
      <c r="E31" s="21">
        <v>5000</v>
      </c>
      <c r="F31" s="65"/>
      <c r="G31" s="67" t="s">
        <v>67</v>
      </c>
      <c r="H31" s="1"/>
    </row>
    <row r="32" spans="2:8" ht="24" customHeight="1">
      <c r="B32" s="130"/>
      <c r="C32" s="10"/>
      <c r="D32" s="12" t="s">
        <v>66</v>
      </c>
      <c r="E32" s="21">
        <v>3000</v>
      </c>
      <c r="F32" s="65"/>
      <c r="G32" s="67" t="s">
        <v>67</v>
      </c>
      <c r="H32" s="1"/>
    </row>
    <row r="33" spans="2:8" ht="24" customHeight="1">
      <c r="B33" s="130"/>
      <c r="C33" s="13"/>
      <c r="D33" s="12"/>
      <c r="E33" s="21"/>
      <c r="F33" s="65"/>
      <c r="G33" s="7"/>
      <c r="H33" s="1"/>
    </row>
    <row r="34" spans="2:8" ht="24" customHeight="1">
      <c r="B34" s="130"/>
      <c r="C34" s="8" t="s">
        <v>1</v>
      </c>
      <c r="D34" s="14"/>
      <c r="E34" s="70">
        <f>SUM(E35:E37)</f>
        <v>46500</v>
      </c>
      <c r="F34" s="65"/>
      <c r="G34" s="9"/>
      <c r="H34" s="1"/>
    </row>
    <row r="35" spans="2:8" ht="24" customHeight="1">
      <c r="B35" s="130"/>
      <c r="C35" s="10"/>
      <c r="D35" s="12" t="s">
        <v>68</v>
      </c>
      <c r="E35" s="69">
        <v>46500</v>
      </c>
      <c r="F35" s="65"/>
      <c r="G35" s="67" t="s">
        <v>69</v>
      </c>
      <c r="H35" s="1"/>
    </row>
    <row r="36" spans="2:8" ht="24" customHeight="1">
      <c r="B36" s="130"/>
      <c r="C36" s="10"/>
      <c r="D36" s="12"/>
      <c r="E36" s="15"/>
      <c r="F36" s="65"/>
      <c r="G36" s="67"/>
      <c r="H36" s="1"/>
    </row>
    <row r="37" spans="2:8" ht="24" customHeight="1">
      <c r="B37" s="130"/>
      <c r="C37" s="13"/>
      <c r="D37" s="12"/>
      <c r="E37" s="77"/>
      <c r="F37" s="65"/>
      <c r="G37" s="67"/>
      <c r="H37" s="1"/>
    </row>
    <row r="38" spans="2:8" ht="24" customHeight="1">
      <c r="B38" s="130" t="s">
        <v>2</v>
      </c>
      <c r="C38" s="132"/>
      <c r="D38" s="132"/>
      <c r="E38" s="16">
        <f>SUM(E34+E30+E26+E16+E15)</f>
        <v>302400</v>
      </c>
      <c r="F38" s="29">
        <f>SUM(F16)</f>
        <v>99950</v>
      </c>
      <c r="G38" s="6"/>
      <c r="H38" s="1"/>
    </row>
    <row r="39" spans="2:8" ht="24" customHeight="1">
      <c r="B39" s="17"/>
      <c r="C39" s="1"/>
      <c r="D39" s="1"/>
      <c r="E39" s="1"/>
      <c r="F39" s="1"/>
      <c r="G39" s="1"/>
      <c r="H39" s="1"/>
    </row>
    <row r="40" spans="2:7" ht="24" customHeight="1">
      <c r="B40" s="1"/>
      <c r="C40" s="122" t="s">
        <v>25</v>
      </c>
      <c r="D40" s="122"/>
      <c r="E40" s="74">
        <f>SUM(E11)</f>
        <v>302400</v>
      </c>
      <c r="F40" s="1" t="s">
        <v>3</v>
      </c>
      <c r="G40" s="1"/>
    </row>
    <row r="41" spans="3:6" ht="24" customHeight="1">
      <c r="C41" s="122" t="s">
        <v>26</v>
      </c>
      <c r="D41" s="122"/>
      <c r="E41" s="74">
        <f>SUM(E38)</f>
        <v>302400</v>
      </c>
      <c r="F41" s="75" t="s">
        <v>3</v>
      </c>
    </row>
    <row r="42" spans="3:7" ht="24" customHeight="1">
      <c r="C42" s="122" t="s">
        <v>71</v>
      </c>
      <c r="D42" s="122"/>
      <c r="E42" s="74">
        <f>SUM(E40-E41)</f>
        <v>0</v>
      </c>
      <c r="F42" s="75" t="s">
        <v>3</v>
      </c>
      <c r="G42" s="1"/>
    </row>
    <row r="43" spans="5:6" ht="24" customHeight="1">
      <c r="E43" s="18"/>
      <c r="F43" s="18"/>
    </row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14">
    <mergeCell ref="B5:B10"/>
    <mergeCell ref="C5:D5"/>
    <mergeCell ref="C6:D6"/>
    <mergeCell ref="C7:D7"/>
    <mergeCell ref="B38:D38"/>
    <mergeCell ref="B11:D11"/>
    <mergeCell ref="B14:B37"/>
    <mergeCell ref="C14:D14"/>
    <mergeCell ref="C8:D8"/>
    <mergeCell ref="C9:D9"/>
    <mergeCell ref="C40:D40"/>
    <mergeCell ref="C41:D41"/>
    <mergeCell ref="C42:D42"/>
    <mergeCell ref="C10:D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3"/>
  <sheetViews>
    <sheetView zoomScale="85" zoomScaleNormal="85" zoomScalePageLayoutView="66" workbookViewId="0" topLeftCell="A1">
      <selection activeCell="M52" sqref="M52"/>
    </sheetView>
  </sheetViews>
  <sheetFormatPr defaultColWidth="9.00390625" defaultRowHeight="13.5"/>
  <cols>
    <col min="1" max="1" width="0.37109375" style="2" customWidth="1"/>
    <col min="2" max="2" width="22.375" style="2" customWidth="1"/>
    <col min="3" max="3" width="10.375" style="2" customWidth="1"/>
    <col min="4" max="4" width="13.25390625" style="2" customWidth="1"/>
    <col min="5" max="5" width="9.875" style="2" customWidth="1"/>
    <col min="6" max="6" width="12.50390625" style="2" customWidth="1"/>
    <col min="7" max="7" width="4.00390625" style="2" customWidth="1"/>
    <col min="8" max="8" width="33.625" style="2" customWidth="1"/>
    <col min="9" max="9" width="12.125" style="2" customWidth="1"/>
    <col min="10" max="10" width="11.50390625" style="2" customWidth="1"/>
    <col min="11" max="11" width="4.00390625" style="2" customWidth="1"/>
    <col min="12" max="16384" width="9.00390625" style="2" customWidth="1"/>
  </cols>
  <sheetData>
    <row r="4" spans="2:12" ht="30" customHeight="1" thickBot="1">
      <c r="B4" s="36" t="s">
        <v>97</v>
      </c>
      <c r="E4" s="18"/>
      <c r="F4" s="35"/>
      <c r="G4" s="35"/>
      <c r="H4" s="181" t="s">
        <v>102</v>
      </c>
      <c r="I4" s="181"/>
      <c r="J4" s="35"/>
      <c r="K4" s="35"/>
      <c r="L4" s="35"/>
    </row>
    <row r="5" ht="2.25" customHeight="1"/>
    <row r="6" ht="2.25" customHeight="1"/>
    <row r="7" ht="2.25" customHeight="1"/>
    <row r="8" spans="2:10" ht="24" customHeight="1">
      <c r="B8" s="204" t="s">
        <v>123</v>
      </c>
      <c r="C8" s="204" t="s">
        <v>32</v>
      </c>
      <c r="D8" s="205" t="s">
        <v>33</v>
      </c>
      <c r="E8" s="177" t="s">
        <v>121</v>
      </c>
      <c r="F8" s="22" t="s">
        <v>27</v>
      </c>
      <c r="G8" s="127" t="s">
        <v>28</v>
      </c>
      <c r="H8" s="127"/>
      <c r="I8" s="127"/>
      <c r="J8" s="127"/>
    </row>
    <row r="9" spans="2:10" ht="26.25" customHeight="1">
      <c r="B9" s="132"/>
      <c r="C9" s="132"/>
      <c r="D9" s="206"/>
      <c r="E9" s="178"/>
      <c r="F9" s="23" t="s">
        <v>9</v>
      </c>
      <c r="G9" s="194" t="s">
        <v>76</v>
      </c>
      <c r="H9" s="195"/>
      <c r="I9" s="23" t="s">
        <v>29</v>
      </c>
      <c r="J9" s="39" t="s">
        <v>84</v>
      </c>
    </row>
    <row r="10" spans="2:10" ht="21" customHeight="1">
      <c r="B10" s="207" t="s">
        <v>77</v>
      </c>
      <c r="C10" s="209" t="s">
        <v>85</v>
      </c>
      <c r="D10" s="207" t="s">
        <v>34</v>
      </c>
      <c r="E10" s="189" t="s">
        <v>103</v>
      </c>
      <c r="F10" s="218">
        <v>60000</v>
      </c>
      <c r="G10" s="184" t="s">
        <v>38</v>
      </c>
      <c r="H10" s="29" t="s">
        <v>35</v>
      </c>
      <c r="I10" s="38">
        <v>15000</v>
      </c>
      <c r="J10" s="38">
        <f aca="true" t="shared" si="0" ref="J10:J15">I10*50%</f>
        <v>7500</v>
      </c>
    </row>
    <row r="11" spans="2:10" ht="21" customHeight="1">
      <c r="B11" s="208"/>
      <c r="C11" s="210"/>
      <c r="D11" s="208"/>
      <c r="E11" s="190"/>
      <c r="F11" s="192"/>
      <c r="G11" s="202"/>
      <c r="H11" s="29" t="s">
        <v>36</v>
      </c>
      <c r="I11" s="38">
        <v>42000</v>
      </c>
      <c r="J11" s="38">
        <f t="shared" si="0"/>
        <v>21000</v>
      </c>
    </row>
    <row r="12" spans="2:10" ht="21" customHeight="1">
      <c r="B12" s="208"/>
      <c r="C12" s="210"/>
      <c r="D12" s="208"/>
      <c r="E12" s="190"/>
      <c r="F12" s="192"/>
      <c r="G12" s="202"/>
      <c r="H12" s="29" t="s">
        <v>47</v>
      </c>
      <c r="I12" s="38">
        <v>3000</v>
      </c>
      <c r="J12" s="38">
        <f t="shared" si="0"/>
        <v>1500</v>
      </c>
    </row>
    <row r="13" spans="2:10" ht="21" customHeight="1">
      <c r="B13" s="208"/>
      <c r="C13" s="210"/>
      <c r="D13" s="208"/>
      <c r="E13" s="190"/>
      <c r="F13" s="192"/>
      <c r="G13" s="202"/>
      <c r="H13" s="29" t="s">
        <v>37</v>
      </c>
      <c r="I13" s="38">
        <v>1000</v>
      </c>
      <c r="J13" s="38">
        <f t="shared" si="0"/>
        <v>500</v>
      </c>
    </row>
    <row r="14" spans="2:10" ht="21" customHeight="1">
      <c r="B14" s="208"/>
      <c r="C14" s="210"/>
      <c r="D14" s="208"/>
      <c r="E14" s="190"/>
      <c r="F14" s="192"/>
      <c r="G14" s="202"/>
      <c r="H14" s="29" t="s">
        <v>70</v>
      </c>
      <c r="I14" s="38">
        <v>8000</v>
      </c>
      <c r="J14" s="38">
        <f t="shared" si="0"/>
        <v>4000</v>
      </c>
    </row>
    <row r="15" spans="2:10" ht="21" customHeight="1">
      <c r="B15" s="208"/>
      <c r="C15" s="210"/>
      <c r="D15" s="208"/>
      <c r="E15" s="190"/>
      <c r="F15" s="192"/>
      <c r="G15" s="203"/>
      <c r="H15" s="29" t="s">
        <v>78</v>
      </c>
      <c r="I15" s="38">
        <v>7000</v>
      </c>
      <c r="J15" s="38">
        <f t="shared" si="0"/>
        <v>3500</v>
      </c>
    </row>
    <row r="16" spans="2:10" ht="21" customHeight="1">
      <c r="B16" s="208"/>
      <c r="C16" s="210"/>
      <c r="D16" s="208"/>
      <c r="E16" s="190"/>
      <c r="F16" s="192"/>
      <c r="G16" s="198" t="s">
        <v>44</v>
      </c>
      <c r="H16" s="37" t="s">
        <v>39</v>
      </c>
      <c r="I16" s="38">
        <v>15000</v>
      </c>
      <c r="J16" s="38">
        <v>0</v>
      </c>
    </row>
    <row r="17" spans="2:10" ht="21" customHeight="1">
      <c r="B17" s="208"/>
      <c r="C17" s="210"/>
      <c r="D17" s="208"/>
      <c r="E17" s="190"/>
      <c r="F17" s="192"/>
      <c r="G17" s="199"/>
      <c r="H17" s="37"/>
      <c r="I17" s="38"/>
      <c r="J17" s="38"/>
    </row>
    <row r="18" spans="2:10" ht="24.75" customHeight="1">
      <c r="B18" s="208"/>
      <c r="C18" s="210"/>
      <c r="D18" s="208"/>
      <c r="E18" s="190"/>
      <c r="F18" s="192"/>
      <c r="G18" s="196" t="s">
        <v>40</v>
      </c>
      <c r="H18" s="197"/>
      <c r="I18" s="38">
        <f>SUM(I10:I17)</f>
        <v>91000</v>
      </c>
      <c r="J18" s="41">
        <f>SUM(J10:J16)</f>
        <v>38000</v>
      </c>
    </row>
    <row r="19" spans="2:10" ht="21" customHeight="1">
      <c r="B19" s="211" t="s">
        <v>41</v>
      </c>
      <c r="C19" s="209" t="s">
        <v>88</v>
      </c>
      <c r="D19" s="214" t="s">
        <v>87</v>
      </c>
      <c r="E19" s="189" t="s">
        <v>104</v>
      </c>
      <c r="F19" s="218">
        <v>40000</v>
      </c>
      <c r="G19" s="184" t="s">
        <v>43</v>
      </c>
      <c r="H19" s="29" t="s">
        <v>92</v>
      </c>
      <c r="I19" s="38">
        <v>70000</v>
      </c>
      <c r="J19" s="40">
        <f>I19*50%</f>
        <v>35000</v>
      </c>
    </row>
    <row r="20" spans="2:10" ht="21" customHeight="1">
      <c r="B20" s="208"/>
      <c r="C20" s="210"/>
      <c r="D20" s="215"/>
      <c r="E20" s="190"/>
      <c r="F20" s="192"/>
      <c r="G20" s="185"/>
      <c r="H20" s="29" t="s">
        <v>46</v>
      </c>
      <c r="I20" s="38">
        <v>25000</v>
      </c>
      <c r="J20" s="40">
        <f>I20*50%</f>
        <v>12500</v>
      </c>
    </row>
    <row r="21" spans="2:10" ht="21" customHeight="1">
      <c r="B21" s="208"/>
      <c r="C21" s="210"/>
      <c r="D21" s="215"/>
      <c r="E21" s="190"/>
      <c r="F21" s="192"/>
      <c r="G21" s="185"/>
      <c r="H21" s="29" t="s">
        <v>47</v>
      </c>
      <c r="I21" s="38">
        <v>1500</v>
      </c>
      <c r="J21" s="40">
        <f>I21*50%</f>
        <v>750</v>
      </c>
    </row>
    <row r="22" spans="2:10" ht="21" customHeight="1">
      <c r="B22" s="208"/>
      <c r="C22" s="210"/>
      <c r="D22" s="215"/>
      <c r="E22" s="190"/>
      <c r="F22" s="192"/>
      <c r="G22" s="185"/>
      <c r="H22" s="29" t="s">
        <v>42</v>
      </c>
      <c r="I22" s="38">
        <v>2400</v>
      </c>
      <c r="J22" s="40">
        <f>I22*50%</f>
        <v>1200</v>
      </c>
    </row>
    <row r="23" spans="2:10" ht="21" customHeight="1">
      <c r="B23" s="208"/>
      <c r="C23" s="210"/>
      <c r="D23" s="215"/>
      <c r="E23" s="190"/>
      <c r="F23" s="192"/>
      <c r="G23" s="201" t="s">
        <v>44</v>
      </c>
      <c r="H23" s="29" t="s">
        <v>45</v>
      </c>
      <c r="I23" s="38">
        <v>6000</v>
      </c>
      <c r="J23" s="40">
        <v>0</v>
      </c>
    </row>
    <row r="24" spans="2:10" ht="21" customHeight="1">
      <c r="B24" s="208"/>
      <c r="C24" s="210"/>
      <c r="D24" s="215"/>
      <c r="E24" s="190"/>
      <c r="F24" s="192"/>
      <c r="G24" s="201"/>
      <c r="H24" s="38"/>
      <c r="J24" s="40"/>
    </row>
    <row r="25" spans="2:10" ht="24.75" customHeight="1">
      <c r="B25" s="212"/>
      <c r="C25" s="213"/>
      <c r="D25" s="216"/>
      <c r="E25" s="217"/>
      <c r="F25" s="193"/>
      <c r="G25" s="200" t="s">
        <v>40</v>
      </c>
      <c r="H25" s="200"/>
      <c r="I25" s="38">
        <f>SUM(I19:I24)</f>
        <v>104900</v>
      </c>
      <c r="J25" s="42">
        <f>SUM(J19:J22)</f>
        <v>49450</v>
      </c>
    </row>
    <row r="26" spans="2:10" ht="21" customHeight="1">
      <c r="B26" s="207" t="s">
        <v>120</v>
      </c>
      <c r="C26" s="223" t="s">
        <v>86</v>
      </c>
      <c r="D26" s="226" t="s">
        <v>122</v>
      </c>
      <c r="E26" s="229" t="s">
        <v>49</v>
      </c>
      <c r="F26" s="191">
        <v>10000</v>
      </c>
      <c r="G26" s="184" t="s">
        <v>43</v>
      </c>
      <c r="H26" s="43" t="s">
        <v>73</v>
      </c>
      <c r="I26" s="38">
        <v>6000</v>
      </c>
      <c r="J26" s="40">
        <v>6000</v>
      </c>
    </row>
    <row r="27" spans="2:10" ht="21" customHeight="1">
      <c r="B27" s="208"/>
      <c r="C27" s="224"/>
      <c r="D27" s="227"/>
      <c r="E27" s="230"/>
      <c r="F27" s="192"/>
      <c r="G27" s="185"/>
      <c r="H27" s="29" t="s">
        <v>50</v>
      </c>
      <c r="I27" s="38">
        <v>5000</v>
      </c>
      <c r="J27" s="40">
        <f>I27*50%</f>
        <v>2500</v>
      </c>
    </row>
    <row r="28" spans="2:10" ht="21" customHeight="1">
      <c r="B28" s="208"/>
      <c r="C28" s="224"/>
      <c r="D28" s="227"/>
      <c r="E28" s="230"/>
      <c r="F28" s="192"/>
      <c r="G28" s="185"/>
      <c r="H28" s="29" t="s">
        <v>31</v>
      </c>
      <c r="I28" s="38">
        <v>3000</v>
      </c>
      <c r="J28" s="40">
        <f>I28*50%</f>
        <v>1500</v>
      </c>
    </row>
    <row r="29" spans="2:10" ht="21" customHeight="1">
      <c r="B29" s="208"/>
      <c r="C29" s="224"/>
      <c r="D29" s="227"/>
      <c r="E29" s="230"/>
      <c r="F29" s="192"/>
      <c r="G29" s="185"/>
      <c r="H29" s="37" t="s">
        <v>37</v>
      </c>
      <c r="I29" s="38">
        <v>5000</v>
      </c>
      <c r="J29" s="40">
        <f>I29*50%</f>
        <v>2500</v>
      </c>
    </row>
    <row r="30" spans="2:10" ht="21" customHeight="1">
      <c r="B30" s="212"/>
      <c r="C30" s="225"/>
      <c r="D30" s="228"/>
      <c r="E30" s="231"/>
      <c r="F30" s="193"/>
      <c r="G30" s="182" t="s">
        <v>40</v>
      </c>
      <c r="H30" s="183"/>
      <c r="I30" s="38">
        <f>SUM(I26:I29)</f>
        <v>19000</v>
      </c>
      <c r="J30" s="42">
        <f>SUM(J26:J29)</f>
        <v>12500</v>
      </c>
    </row>
    <row r="31" spans="2:10" ht="21" customHeight="1">
      <c r="B31" s="211"/>
      <c r="C31" s="186" t="s">
        <v>51</v>
      </c>
      <c r="D31" s="186" t="s">
        <v>51</v>
      </c>
      <c r="E31" s="186" t="s">
        <v>51</v>
      </c>
      <c r="F31" s="186" t="s">
        <v>51</v>
      </c>
      <c r="G31" s="186" t="s">
        <v>51</v>
      </c>
      <c r="H31" s="186" t="s">
        <v>51</v>
      </c>
      <c r="I31" s="186" t="s">
        <v>51</v>
      </c>
      <c r="J31" s="186" t="s">
        <v>51</v>
      </c>
    </row>
    <row r="32" spans="2:10" ht="12" customHeight="1">
      <c r="B32" s="208"/>
      <c r="C32" s="187"/>
      <c r="D32" s="187"/>
      <c r="E32" s="187"/>
      <c r="F32" s="187"/>
      <c r="G32" s="187"/>
      <c r="H32" s="187"/>
      <c r="I32" s="187"/>
      <c r="J32" s="187"/>
    </row>
    <row r="33" spans="2:10" ht="5.25" customHeight="1" hidden="1">
      <c r="B33" s="208"/>
      <c r="C33" s="187"/>
      <c r="D33" s="187"/>
      <c r="E33" s="187"/>
      <c r="F33" s="187"/>
      <c r="G33" s="187"/>
      <c r="H33" s="187"/>
      <c r="I33" s="187"/>
      <c r="J33" s="187"/>
    </row>
    <row r="34" spans="2:10" ht="21" customHeight="1" hidden="1">
      <c r="B34" s="208"/>
      <c r="C34" s="187"/>
      <c r="D34" s="187"/>
      <c r="E34" s="187"/>
      <c r="F34" s="187"/>
      <c r="G34" s="187"/>
      <c r="H34" s="187"/>
      <c r="I34" s="187"/>
      <c r="J34" s="187"/>
    </row>
    <row r="35" spans="2:10" ht="21" customHeight="1" hidden="1">
      <c r="B35" s="212"/>
      <c r="C35" s="188"/>
      <c r="D35" s="188"/>
      <c r="E35" s="188"/>
      <c r="F35" s="188"/>
      <c r="G35" s="188"/>
      <c r="H35" s="188"/>
      <c r="I35" s="188"/>
      <c r="J35" s="188"/>
    </row>
    <row r="36" spans="2:10" ht="21" customHeight="1">
      <c r="B36" s="211"/>
      <c r="C36" s="235"/>
      <c r="D36" s="211"/>
      <c r="E36" s="229"/>
      <c r="F36" s="191"/>
      <c r="G36" s="31"/>
      <c r="H36" s="232"/>
      <c r="I36" s="191"/>
      <c r="J36" s="191"/>
    </row>
    <row r="37" spans="2:10" ht="21" customHeight="1">
      <c r="B37" s="208"/>
      <c r="C37" s="210"/>
      <c r="D37" s="208"/>
      <c r="E37" s="230"/>
      <c r="F37" s="192"/>
      <c r="G37" s="32"/>
      <c r="H37" s="233"/>
      <c r="I37" s="192"/>
      <c r="J37" s="192"/>
    </row>
    <row r="38" spans="2:10" ht="21" customHeight="1">
      <c r="B38" s="208"/>
      <c r="C38" s="210"/>
      <c r="D38" s="208"/>
      <c r="E38" s="230"/>
      <c r="F38" s="192"/>
      <c r="G38" s="32"/>
      <c r="H38" s="233"/>
      <c r="I38" s="192"/>
      <c r="J38" s="192"/>
    </row>
    <row r="39" spans="2:10" ht="21" customHeight="1">
      <c r="B39" s="208"/>
      <c r="C39" s="210"/>
      <c r="D39" s="208"/>
      <c r="E39" s="230"/>
      <c r="F39" s="192"/>
      <c r="G39" s="32"/>
      <c r="H39" s="233"/>
      <c r="I39" s="192"/>
      <c r="J39" s="192"/>
    </row>
    <row r="40" spans="2:10" ht="21" customHeight="1">
      <c r="B40" s="212"/>
      <c r="C40" s="213"/>
      <c r="D40" s="212"/>
      <c r="E40" s="231"/>
      <c r="F40" s="193"/>
      <c r="G40" s="33"/>
      <c r="H40" s="234"/>
      <c r="I40" s="193"/>
      <c r="J40" s="193"/>
    </row>
    <row r="41" spans="2:10" ht="21" customHeight="1">
      <c r="B41" s="221" t="s">
        <v>2</v>
      </c>
      <c r="C41" s="222"/>
      <c r="D41" s="222"/>
      <c r="E41" s="222"/>
      <c r="F41" s="38">
        <f>F10+F19+F26</f>
        <v>110000</v>
      </c>
      <c r="G41" s="219"/>
      <c r="H41" s="220"/>
      <c r="I41" s="44">
        <f>I18+I25+I30</f>
        <v>214900</v>
      </c>
      <c r="J41" s="44">
        <f>J18+J25+J30</f>
        <v>99950</v>
      </c>
    </row>
    <row r="42" spans="9:10" ht="14.25">
      <c r="I42" s="114" t="s">
        <v>106</v>
      </c>
      <c r="J42" s="110">
        <v>6000</v>
      </c>
    </row>
    <row r="43" spans="7:8" ht="23.25" customHeight="1">
      <c r="G43" s="24"/>
      <c r="H43" s="25"/>
    </row>
  </sheetData>
  <sheetProtection/>
  <mergeCells count="49">
    <mergeCell ref="E36:E40"/>
    <mergeCell ref="F36:F40"/>
    <mergeCell ref="H36:H40"/>
    <mergeCell ref="B31:B35"/>
    <mergeCell ref="C31:C35"/>
    <mergeCell ref="D31:D35"/>
    <mergeCell ref="E31:E35"/>
    <mergeCell ref="F31:F35"/>
    <mergeCell ref="B36:B40"/>
    <mergeCell ref="C36:C40"/>
    <mergeCell ref="G41:H41"/>
    <mergeCell ref="B41:E41"/>
    <mergeCell ref="H31:H35"/>
    <mergeCell ref="I31:I35"/>
    <mergeCell ref="B26:B30"/>
    <mergeCell ref="C26:C30"/>
    <mergeCell ref="D26:D30"/>
    <mergeCell ref="E26:E30"/>
    <mergeCell ref="F26:F30"/>
    <mergeCell ref="D36:D40"/>
    <mergeCell ref="B19:B25"/>
    <mergeCell ref="C19:C25"/>
    <mergeCell ref="D19:D25"/>
    <mergeCell ref="E19:E25"/>
    <mergeCell ref="F19:F25"/>
    <mergeCell ref="F10:F18"/>
    <mergeCell ref="B8:B9"/>
    <mergeCell ref="C8:C9"/>
    <mergeCell ref="D8:D9"/>
    <mergeCell ref="B10:B18"/>
    <mergeCell ref="C10:C18"/>
    <mergeCell ref="D10:D18"/>
    <mergeCell ref="J36:J40"/>
    <mergeCell ref="I36:I40"/>
    <mergeCell ref="G9:H9"/>
    <mergeCell ref="G8:J8"/>
    <mergeCell ref="G18:H18"/>
    <mergeCell ref="G19:G22"/>
    <mergeCell ref="G16:G17"/>
    <mergeCell ref="G25:H25"/>
    <mergeCell ref="G23:G24"/>
    <mergeCell ref="G10:G15"/>
    <mergeCell ref="E8:E9"/>
    <mergeCell ref="H4:I4"/>
    <mergeCell ref="G30:H30"/>
    <mergeCell ref="G26:G29"/>
    <mergeCell ref="G31:G35"/>
    <mergeCell ref="J31:J35"/>
    <mergeCell ref="E10:E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">
      <selection activeCell="D7" sqref="D7"/>
    </sheetView>
  </sheetViews>
  <sheetFormatPr defaultColWidth="9.00390625" defaultRowHeight="13.5"/>
  <cols>
    <col min="1" max="1" width="6.625" style="19" customWidth="1"/>
    <col min="2" max="2" width="22.125" style="19" customWidth="1"/>
    <col min="3" max="3" width="6.50390625" style="19" customWidth="1"/>
    <col min="4" max="4" width="28.50390625" style="19" customWidth="1"/>
    <col min="5" max="5" width="21.75390625" style="19" customWidth="1"/>
    <col min="6" max="16384" width="9.00390625" style="19" customWidth="1"/>
  </cols>
  <sheetData>
    <row r="1" spans="2:5" ht="26.25" customHeight="1">
      <c r="B1" s="238" t="s">
        <v>79</v>
      </c>
      <c r="C1" s="238"/>
      <c r="D1" s="238"/>
      <c r="E1" s="238"/>
    </row>
    <row r="2" spans="2:5" ht="18" customHeight="1">
      <c r="B2" s="107"/>
      <c r="C2" s="107"/>
      <c r="D2" s="107"/>
      <c r="E2" s="113" t="s">
        <v>99</v>
      </c>
    </row>
    <row r="3" spans="2:6" ht="26.25" customHeight="1" thickBot="1">
      <c r="B3" s="239" t="s">
        <v>98</v>
      </c>
      <c r="C3" s="239"/>
      <c r="D3" s="106"/>
      <c r="E3" s="103"/>
      <c r="F3" s="102"/>
    </row>
    <row r="4" ht="15" customHeight="1" thickTop="1"/>
    <row r="5" spans="1:8" ht="18" customHeight="1">
      <c r="A5" s="240"/>
      <c r="B5" s="243" t="s">
        <v>75</v>
      </c>
      <c r="C5" s="241" t="s">
        <v>89</v>
      </c>
      <c r="D5" s="241" t="s">
        <v>107</v>
      </c>
      <c r="E5" s="236" t="s">
        <v>94</v>
      </c>
      <c r="F5" s="27"/>
      <c r="G5" s="27"/>
      <c r="H5" s="27"/>
    </row>
    <row r="6" spans="1:8" ht="18" customHeight="1">
      <c r="A6" s="240"/>
      <c r="B6" s="244"/>
      <c r="C6" s="242"/>
      <c r="D6" s="242"/>
      <c r="E6" s="237"/>
      <c r="F6" s="27"/>
      <c r="G6" s="27"/>
      <c r="H6" s="27"/>
    </row>
    <row r="7" spans="1:8" ht="24" customHeight="1">
      <c r="A7" s="20">
        <v>1</v>
      </c>
      <c r="B7" s="111"/>
      <c r="C7" s="112"/>
      <c r="D7" s="99"/>
      <c r="E7" s="20"/>
      <c r="F7" s="27"/>
      <c r="G7" s="27"/>
      <c r="H7" s="27"/>
    </row>
    <row r="8" spans="1:8" ht="24" customHeight="1">
      <c r="A8" s="20">
        <v>2</v>
      </c>
      <c r="B8" s="111"/>
      <c r="C8" s="112"/>
      <c r="D8" s="99"/>
      <c r="E8" s="20"/>
      <c r="F8" s="27"/>
      <c r="G8" s="27"/>
      <c r="H8" s="27"/>
    </row>
    <row r="9" spans="1:8" ht="24" customHeight="1">
      <c r="A9" s="20">
        <v>3</v>
      </c>
      <c r="B9" s="111"/>
      <c r="C9" s="112"/>
      <c r="D9" s="99"/>
      <c r="E9" s="20"/>
      <c r="F9" s="27"/>
      <c r="G9" s="27"/>
      <c r="H9" s="27"/>
    </row>
    <row r="10" spans="1:8" ht="24" customHeight="1">
      <c r="A10" s="20">
        <v>4</v>
      </c>
      <c r="B10" s="111"/>
      <c r="C10" s="112"/>
      <c r="D10" s="99"/>
      <c r="E10" s="20"/>
      <c r="F10" s="27"/>
      <c r="G10" s="27"/>
      <c r="H10" s="27"/>
    </row>
    <row r="11" spans="1:8" ht="24" customHeight="1">
      <c r="A11" s="20">
        <v>5</v>
      </c>
      <c r="B11" s="111"/>
      <c r="C11" s="112"/>
      <c r="D11" s="99"/>
      <c r="E11" s="20"/>
      <c r="F11" s="27"/>
      <c r="G11" s="27"/>
      <c r="H11" s="27"/>
    </row>
    <row r="12" spans="1:8" ht="24" customHeight="1">
      <c r="A12" s="20">
        <v>6</v>
      </c>
      <c r="B12" s="111"/>
      <c r="C12" s="112"/>
      <c r="D12" s="99"/>
      <c r="E12" s="20"/>
      <c r="F12" s="27"/>
      <c r="G12" s="27"/>
      <c r="H12" s="27"/>
    </row>
    <row r="13" spans="1:8" ht="24" customHeight="1">
      <c r="A13" s="20">
        <v>7</v>
      </c>
      <c r="B13" s="111"/>
      <c r="C13" s="112"/>
      <c r="D13" s="99"/>
      <c r="E13" s="20"/>
      <c r="F13" s="27"/>
      <c r="G13" s="27"/>
      <c r="H13" s="27"/>
    </row>
    <row r="14" spans="1:8" ht="24" customHeight="1">
      <c r="A14" s="20">
        <v>8</v>
      </c>
      <c r="B14" s="111"/>
      <c r="C14" s="112"/>
      <c r="D14" s="99"/>
      <c r="E14" s="20"/>
      <c r="F14" s="27"/>
      <c r="G14" s="27"/>
      <c r="H14" s="27"/>
    </row>
    <row r="15" spans="1:8" ht="24" customHeight="1">
      <c r="A15" s="20">
        <v>9</v>
      </c>
      <c r="B15" s="111"/>
      <c r="C15" s="112"/>
      <c r="D15" s="99"/>
      <c r="E15" s="20"/>
      <c r="F15" s="27"/>
      <c r="G15" s="27"/>
      <c r="H15" s="27"/>
    </row>
    <row r="16" spans="1:8" ht="24" customHeight="1">
      <c r="A16" s="20">
        <v>10</v>
      </c>
      <c r="B16" s="111"/>
      <c r="C16" s="112"/>
      <c r="D16" s="99"/>
      <c r="E16" s="20"/>
      <c r="F16" s="27"/>
      <c r="G16" s="27"/>
      <c r="H16" s="27"/>
    </row>
    <row r="17" spans="1:8" ht="24" customHeight="1">
      <c r="A17" s="20">
        <v>11</v>
      </c>
      <c r="B17" s="111"/>
      <c r="C17" s="112"/>
      <c r="D17" s="99"/>
      <c r="E17" s="20"/>
      <c r="F17" s="27"/>
      <c r="G17" s="27"/>
      <c r="H17" s="27"/>
    </row>
    <row r="18" spans="1:8" ht="24" customHeight="1">
      <c r="A18" s="20">
        <v>12</v>
      </c>
      <c r="B18" s="111"/>
      <c r="C18" s="112"/>
      <c r="D18" s="99"/>
      <c r="E18" s="20"/>
      <c r="F18" s="27"/>
      <c r="G18" s="27"/>
      <c r="H18" s="27"/>
    </row>
    <row r="19" spans="1:8" ht="24" customHeight="1">
      <c r="A19" s="20">
        <v>13</v>
      </c>
      <c r="B19" s="111"/>
      <c r="C19" s="112"/>
      <c r="D19" s="99"/>
      <c r="E19" s="20"/>
      <c r="F19" s="27"/>
      <c r="G19" s="27"/>
      <c r="H19" s="27"/>
    </row>
    <row r="20" spans="1:8" ht="24" customHeight="1">
      <c r="A20" s="20">
        <v>14</v>
      </c>
      <c r="B20" s="111"/>
      <c r="C20" s="112"/>
      <c r="D20" s="99"/>
      <c r="E20" s="20"/>
      <c r="F20" s="27"/>
      <c r="G20" s="27"/>
      <c r="H20" s="27"/>
    </row>
    <row r="21" spans="1:8" ht="24" customHeight="1">
      <c r="A21" s="20">
        <v>15</v>
      </c>
      <c r="B21" s="111"/>
      <c r="C21" s="112"/>
      <c r="D21" s="99"/>
      <c r="E21" s="20"/>
      <c r="F21" s="27"/>
      <c r="G21" s="27"/>
      <c r="H21" s="27"/>
    </row>
    <row r="22" spans="1:8" ht="24" customHeight="1">
      <c r="A22" s="20">
        <v>16</v>
      </c>
      <c r="B22" s="111"/>
      <c r="C22" s="112"/>
      <c r="D22" s="99"/>
      <c r="E22" s="20"/>
      <c r="F22" s="27"/>
      <c r="G22" s="27"/>
      <c r="H22" s="27"/>
    </row>
    <row r="23" spans="1:8" ht="24" customHeight="1">
      <c r="A23" s="20">
        <v>17</v>
      </c>
      <c r="B23" s="111"/>
      <c r="C23" s="112"/>
      <c r="D23" s="99"/>
      <c r="E23" s="20"/>
      <c r="F23" s="27"/>
      <c r="G23" s="27"/>
      <c r="H23" s="27"/>
    </row>
    <row r="24" spans="1:8" ht="24" customHeight="1">
      <c r="A24" s="20">
        <v>18</v>
      </c>
      <c r="B24" s="111"/>
      <c r="C24" s="112"/>
      <c r="D24" s="99"/>
      <c r="E24" s="20"/>
      <c r="F24" s="27"/>
      <c r="G24" s="27"/>
      <c r="H24" s="27"/>
    </row>
    <row r="25" spans="1:8" ht="24" customHeight="1">
      <c r="A25" s="20">
        <v>19</v>
      </c>
      <c r="B25" s="111"/>
      <c r="C25" s="112"/>
      <c r="D25" s="99"/>
      <c r="E25" s="20"/>
      <c r="F25" s="27"/>
      <c r="G25" s="27"/>
      <c r="H25" s="27"/>
    </row>
    <row r="26" spans="1:8" ht="24" customHeight="1">
      <c r="A26" s="20">
        <v>20</v>
      </c>
      <c r="B26" s="111"/>
      <c r="C26" s="112"/>
      <c r="D26" s="99"/>
      <c r="E26" s="20"/>
      <c r="F26" s="27"/>
      <c r="G26" s="27"/>
      <c r="H26" s="27"/>
    </row>
    <row r="27" spans="1:8" ht="24" customHeight="1">
      <c r="A27" s="20">
        <v>21</v>
      </c>
      <c r="B27" s="111"/>
      <c r="C27" s="112"/>
      <c r="D27" s="99"/>
      <c r="E27" s="20"/>
      <c r="F27" s="27"/>
      <c r="G27" s="27"/>
      <c r="H27" s="27"/>
    </row>
    <row r="28" spans="1:8" ht="24" customHeight="1">
      <c r="A28" s="20">
        <v>22</v>
      </c>
      <c r="B28" s="111"/>
      <c r="C28" s="112"/>
      <c r="D28" s="99"/>
      <c r="E28" s="20"/>
      <c r="F28" s="27"/>
      <c r="G28" s="27"/>
      <c r="H28" s="27"/>
    </row>
    <row r="29" spans="1:8" ht="24" customHeight="1">
      <c r="A29" s="20">
        <v>23</v>
      </c>
      <c r="B29" s="111"/>
      <c r="C29" s="112"/>
      <c r="D29" s="99"/>
      <c r="E29" s="20"/>
      <c r="F29" s="27"/>
      <c r="G29" s="27"/>
      <c r="H29" s="27"/>
    </row>
    <row r="30" spans="1:8" ht="24" customHeight="1">
      <c r="A30" s="20">
        <v>24</v>
      </c>
      <c r="B30" s="111"/>
      <c r="C30" s="112"/>
      <c r="D30" s="99"/>
      <c r="E30" s="20"/>
      <c r="F30" s="27"/>
      <c r="G30" s="27"/>
      <c r="H30" s="27"/>
    </row>
    <row r="31" spans="1:8" ht="24" customHeight="1">
      <c r="A31" s="20">
        <v>25</v>
      </c>
      <c r="B31" s="111"/>
      <c r="C31" s="112"/>
      <c r="D31" s="99"/>
      <c r="E31" s="20"/>
      <c r="F31" s="27"/>
      <c r="G31" s="27"/>
      <c r="H31" s="27"/>
    </row>
    <row r="32" spans="1:8" s="101" customFormat="1" ht="24" customHeight="1">
      <c r="A32" s="20">
        <v>26</v>
      </c>
      <c r="B32" s="111"/>
      <c r="C32" s="112"/>
      <c r="D32" s="99"/>
      <c r="E32" s="20"/>
      <c r="F32" s="100"/>
      <c r="G32" s="100"/>
      <c r="H32" s="100"/>
    </row>
    <row r="33" spans="1:8" ht="24" customHeight="1">
      <c r="A33" s="20">
        <v>27</v>
      </c>
      <c r="B33" s="111"/>
      <c r="C33" s="112"/>
      <c r="D33" s="99"/>
      <c r="E33" s="20"/>
      <c r="F33" s="27"/>
      <c r="G33" s="27"/>
      <c r="H33" s="27"/>
    </row>
    <row r="34" spans="1:8" ht="24" customHeight="1">
      <c r="A34" s="20">
        <v>28</v>
      </c>
      <c r="B34" s="111"/>
      <c r="C34" s="112"/>
      <c r="D34" s="99"/>
      <c r="E34" s="20"/>
      <c r="F34" s="27"/>
      <c r="G34" s="27"/>
      <c r="H34" s="27"/>
    </row>
    <row r="35" spans="1:5" ht="24" customHeight="1">
      <c r="A35" s="20">
        <v>29</v>
      </c>
      <c r="B35" s="111"/>
      <c r="C35" s="112"/>
      <c r="D35" s="99"/>
      <c r="E35" s="20"/>
    </row>
    <row r="36" spans="1:5" ht="24" customHeight="1">
      <c r="A36" s="20">
        <v>30</v>
      </c>
      <c r="B36" s="111"/>
      <c r="C36" s="112"/>
      <c r="D36" s="99"/>
      <c r="E36" s="20"/>
    </row>
    <row r="37" spans="1:5" ht="24" customHeight="1">
      <c r="A37" s="20">
        <v>31</v>
      </c>
      <c r="B37" s="111"/>
      <c r="C37" s="112"/>
      <c r="D37" s="99"/>
      <c r="E37" s="20"/>
    </row>
    <row r="38" spans="1:5" ht="24" customHeight="1">
      <c r="A38" s="20">
        <v>32</v>
      </c>
      <c r="B38" s="111"/>
      <c r="C38" s="112"/>
      <c r="D38" s="99"/>
      <c r="E38" s="20"/>
    </row>
    <row r="39" spans="1:5" ht="24" customHeight="1">
      <c r="A39" s="20">
        <v>33</v>
      </c>
      <c r="B39" s="111"/>
      <c r="C39" s="112"/>
      <c r="D39" s="99"/>
      <c r="E39" s="20"/>
    </row>
    <row r="40" spans="1:5" ht="24" customHeight="1">
      <c r="A40" s="20">
        <v>34</v>
      </c>
      <c r="B40" s="111"/>
      <c r="C40" s="112"/>
      <c r="D40" s="99"/>
      <c r="E40" s="20"/>
    </row>
    <row r="41" spans="1:5" ht="24" customHeight="1">
      <c r="A41" s="20">
        <v>35</v>
      </c>
      <c r="B41" s="111"/>
      <c r="C41" s="112"/>
      <c r="D41" s="99"/>
      <c r="E41" s="20"/>
    </row>
    <row r="42" spans="1:5" ht="24" customHeight="1">
      <c r="A42" s="20">
        <v>36</v>
      </c>
      <c r="B42" s="111"/>
      <c r="C42" s="112"/>
      <c r="D42" s="99"/>
      <c r="E42" s="20"/>
    </row>
    <row r="43" spans="1:5" ht="24" customHeight="1">
      <c r="A43" s="20">
        <v>37</v>
      </c>
      <c r="B43" s="111"/>
      <c r="C43" s="112"/>
      <c r="D43" s="99"/>
      <c r="E43" s="20"/>
    </row>
    <row r="44" spans="1:5" ht="24" customHeight="1">
      <c r="A44" s="20">
        <v>38</v>
      </c>
      <c r="B44" s="111"/>
      <c r="C44" s="112"/>
      <c r="D44" s="99"/>
      <c r="E44" s="20"/>
    </row>
    <row r="45" spans="1:5" ht="24" customHeight="1">
      <c r="A45" s="20">
        <v>39</v>
      </c>
      <c r="B45" s="111"/>
      <c r="C45" s="112"/>
      <c r="D45" s="99"/>
      <c r="E45" s="20"/>
    </row>
    <row r="46" spans="1:5" ht="24" customHeight="1">
      <c r="A46" s="20">
        <v>40</v>
      </c>
      <c r="B46" s="111"/>
      <c r="C46" s="112"/>
      <c r="D46" s="99"/>
      <c r="E46" s="20"/>
    </row>
    <row r="47" spans="1:5" ht="24" customHeight="1">
      <c r="A47" s="20">
        <v>41</v>
      </c>
      <c r="B47" s="111"/>
      <c r="C47" s="112"/>
      <c r="D47" s="99"/>
      <c r="E47" s="20"/>
    </row>
    <row r="48" spans="1:5" ht="24" customHeight="1">
      <c r="A48" s="20">
        <v>42</v>
      </c>
      <c r="B48" s="111"/>
      <c r="C48" s="112"/>
      <c r="D48" s="99"/>
      <c r="E48" s="20"/>
    </row>
    <row r="49" spans="1:5" ht="24" customHeight="1">
      <c r="A49" s="20">
        <v>43</v>
      </c>
      <c r="B49" s="111"/>
      <c r="C49" s="112"/>
      <c r="D49" s="99"/>
      <c r="E49" s="20"/>
    </row>
    <row r="50" spans="1:5" ht="24" customHeight="1">
      <c r="A50" s="20">
        <v>44</v>
      </c>
      <c r="B50" s="111"/>
      <c r="C50" s="112"/>
      <c r="D50" s="99"/>
      <c r="E50" s="20"/>
    </row>
    <row r="51" spans="1:5" ht="24" customHeight="1">
      <c r="A51" s="20">
        <v>45</v>
      </c>
      <c r="B51" s="111"/>
      <c r="C51" s="112"/>
      <c r="D51" s="99"/>
      <c r="E51" s="20"/>
    </row>
    <row r="52" spans="1:5" ht="24" customHeight="1">
      <c r="A52" s="20">
        <v>46</v>
      </c>
      <c r="B52" s="111"/>
      <c r="C52" s="112"/>
      <c r="D52" s="99"/>
      <c r="E52" s="20"/>
    </row>
    <row r="53" spans="1:5" ht="24" customHeight="1">
      <c r="A53" s="20">
        <v>47</v>
      </c>
      <c r="B53" s="111"/>
      <c r="C53" s="112"/>
      <c r="D53" s="99"/>
      <c r="E53" s="20"/>
    </row>
    <row r="54" spans="1:5" ht="24" customHeight="1">
      <c r="A54" s="20">
        <v>48</v>
      </c>
      <c r="B54" s="111"/>
      <c r="C54" s="112"/>
      <c r="D54" s="99"/>
      <c r="E54" s="20"/>
    </row>
    <row r="55" spans="1:5" ht="24" customHeight="1">
      <c r="A55" s="20">
        <v>49</v>
      </c>
      <c r="B55" s="111"/>
      <c r="C55" s="112"/>
      <c r="D55" s="99"/>
      <c r="E55" s="20"/>
    </row>
    <row r="56" spans="1:5" ht="24" customHeight="1">
      <c r="A56" s="20">
        <v>50</v>
      </c>
      <c r="B56" s="111"/>
      <c r="C56" s="112"/>
      <c r="D56" s="99"/>
      <c r="E56" s="20"/>
    </row>
    <row r="57" spans="1:5" ht="24" customHeight="1">
      <c r="A57" s="20">
        <v>51</v>
      </c>
      <c r="B57" s="111"/>
      <c r="C57" s="112"/>
      <c r="D57" s="99"/>
      <c r="E57" s="20"/>
    </row>
    <row r="58" spans="1:5" ht="24" customHeight="1">
      <c r="A58" s="20">
        <v>52</v>
      </c>
      <c r="B58" s="111"/>
      <c r="C58" s="112"/>
      <c r="D58" s="99"/>
      <c r="E58" s="20"/>
    </row>
    <row r="59" spans="1:5" ht="24" customHeight="1">
      <c r="A59" s="20">
        <v>53</v>
      </c>
      <c r="B59" s="111"/>
      <c r="C59" s="112"/>
      <c r="D59" s="99"/>
      <c r="E59" s="20"/>
    </row>
    <row r="60" spans="1:5" ht="24" customHeight="1">
      <c r="A60" s="20">
        <v>54</v>
      </c>
      <c r="B60" s="111"/>
      <c r="C60" s="112"/>
      <c r="D60" s="99"/>
      <c r="E60" s="20"/>
    </row>
    <row r="61" spans="1:5" ht="24" customHeight="1">
      <c r="A61" s="20">
        <v>55</v>
      </c>
      <c r="B61" s="111"/>
      <c r="C61" s="112"/>
      <c r="D61" s="99"/>
      <c r="E61" s="20"/>
    </row>
    <row r="62" spans="1:5" ht="24" customHeight="1">
      <c r="A62" s="20">
        <v>56</v>
      </c>
      <c r="B62" s="111"/>
      <c r="C62" s="112"/>
      <c r="D62" s="99"/>
      <c r="E62" s="20"/>
    </row>
    <row r="63" spans="1:5" ht="24" customHeight="1">
      <c r="A63" s="20">
        <v>57</v>
      </c>
      <c r="B63" s="111"/>
      <c r="C63" s="112"/>
      <c r="D63" s="99"/>
      <c r="E63" s="20"/>
    </row>
    <row r="64" spans="1:5" ht="24" customHeight="1">
      <c r="A64" s="20">
        <v>58</v>
      </c>
      <c r="B64" s="111"/>
      <c r="C64" s="112"/>
      <c r="D64" s="99"/>
      <c r="E64" s="20"/>
    </row>
    <row r="65" spans="1:5" ht="24" customHeight="1">
      <c r="A65" s="20">
        <v>59</v>
      </c>
      <c r="B65" s="111"/>
      <c r="C65" s="112"/>
      <c r="D65" s="99"/>
      <c r="E65" s="20"/>
    </row>
    <row r="66" spans="1:5" ht="24" customHeight="1">
      <c r="A66" s="20">
        <v>60</v>
      </c>
      <c r="B66" s="111"/>
      <c r="C66" s="112"/>
      <c r="D66" s="99"/>
      <c r="E66" s="20"/>
    </row>
    <row r="67" spans="1:5" ht="24" customHeight="1">
      <c r="A67" s="20">
        <v>61</v>
      </c>
      <c r="B67" s="111"/>
      <c r="C67" s="112"/>
      <c r="D67" s="99"/>
      <c r="E67" s="20"/>
    </row>
    <row r="68" spans="1:5" ht="24" customHeight="1">
      <c r="A68" s="20">
        <v>62</v>
      </c>
      <c r="B68" s="111"/>
      <c r="C68" s="112"/>
      <c r="D68" s="99"/>
      <c r="E68" s="20"/>
    </row>
    <row r="69" spans="1:5" ht="24" customHeight="1">
      <c r="A69" s="20">
        <v>63</v>
      </c>
      <c r="B69" s="111"/>
      <c r="C69" s="112"/>
      <c r="D69" s="99"/>
      <c r="E69" s="20"/>
    </row>
    <row r="70" spans="1:5" ht="24" customHeight="1">
      <c r="A70" s="20">
        <v>64</v>
      </c>
      <c r="B70" s="111"/>
      <c r="C70" s="112"/>
      <c r="D70" s="99"/>
      <c r="E70" s="20"/>
    </row>
    <row r="71" spans="1:5" ht="24" customHeight="1">
      <c r="A71" s="20">
        <v>65</v>
      </c>
      <c r="B71" s="111"/>
      <c r="C71" s="112"/>
      <c r="D71" s="99"/>
      <c r="E71" s="20"/>
    </row>
    <row r="72" spans="1:5" ht="24" customHeight="1">
      <c r="A72" s="20">
        <v>66</v>
      </c>
      <c r="B72" s="111"/>
      <c r="C72" s="112"/>
      <c r="D72" s="99"/>
      <c r="E72" s="20"/>
    </row>
    <row r="73" spans="1:5" ht="24" customHeight="1">
      <c r="A73" s="20">
        <v>67</v>
      </c>
      <c r="B73" s="111"/>
      <c r="C73" s="112"/>
      <c r="D73" s="99"/>
      <c r="E73" s="20"/>
    </row>
    <row r="74" spans="1:5" ht="24" customHeight="1">
      <c r="A74" s="20">
        <v>68</v>
      </c>
      <c r="B74" s="111"/>
      <c r="C74" s="112"/>
      <c r="D74" s="99"/>
      <c r="E74" s="20"/>
    </row>
    <row r="75" spans="1:5" ht="24" customHeight="1">
      <c r="A75" s="20">
        <v>69</v>
      </c>
      <c r="B75" s="111"/>
      <c r="C75" s="112"/>
      <c r="D75" s="99"/>
      <c r="E75" s="20"/>
    </row>
    <row r="76" spans="1:5" ht="24" customHeight="1">
      <c r="A76" s="20">
        <v>70</v>
      </c>
      <c r="B76" s="111"/>
      <c r="C76" s="112"/>
      <c r="D76" s="99"/>
      <c r="E76" s="20"/>
    </row>
    <row r="77" spans="1:5" ht="24" customHeight="1">
      <c r="A77" s="20">
        <v>71</v>
      </c>
      <c r="B77" s="111"/>
      <c r="C77" s="112"/>
      <c r="D77" s="99"/>
      <c r="E77" s="20"/>
    </row>
    <row r="78" spans="1:5" ht="24" customHeight="1">
      <c r="A78" s="20">
        <v>72</v>
      </c>
      <c r="B78" s="111"/>
      <c r="C78" s="112"/>
      <c r="D78" s="99"/>
      <c r="E78" s="20"/>
    </row>
    <row r="79" spans="1:5" ht="24" customHeight="1">
      <c r="A79" s="20">
        <v>73</v>
      </c>
      <c r="B79" s="111"/>
      <c r="C79" s="112"/>
      <c r="D79" s="99"/>
      <c r="E79" s="20"/>
    </row>
    <row r="80" spans="1:5" ht="24" customHeight="1">
      <c r="A80" s="20">
        <v>74</v>
      </c>
      <c r="B80" s="111"/>
      <c r="C80" s="112"/>
      <c r="D80" s="99"/>
      <c r="E80" s="20"/>
    </row>
    <row r="81" spans="1:5" ht="24" customHeight="1">
      <c r="A81" s="20">
        <v>75</v>
      </c>
      <c r="B81" s="111"/>
      <c r="C81" s="112"/>
      <c r="D81" s="99"/>
      <c r="E81" s="20"/>
    </row>
    <row r="82" spans="1:5" ht="24" customHeight="1">
      <c r="A82" s="20">
        <v>76</v>
      </c>
      <c r="B82" s="111"/>
      <c r="C82" s="112"/>
      <c r="D82" s="99"/>
      <c r="E82" s="20"/>
    </row>
    <row r="83" spans="1:5" ht="24" customHeight="1">
      <c r="A83" s="20">
        <v>77</v>
      </c>
      <c r="B83" s="111"/>
      <c r="C83" s="112"/>
      <c r="D83" s="99"/>
      <c r="E83" s="20"/>
    </row>
    <row r="84" spans="1:5" ht="24" customHeight="1">
      <c r="A84" s="20">
        <v>78</v>
      </c>
      <c r="B84" s="111"/>
      <c r="C84" s="112"/>
      <c r="D84" s="99"/>
      <c r="E84" s="20"/>
    </row>
    <row r="85" spans="1:5" ht="24" customHeight="1">
      <c r="A85" s="20">
        <v>79</v>
      </c>
      <c r="B85" s="111"/>
      <c r="C85" s="112"/>
      <c r="D85" s="99"/>
      <c r="E85" s="20"/>
    </row>
    <row r="86" spans="1:5" ht="24" customHeight="1">
      <c r="A86" s="20">
        <v>80</v>
      </c>
      <c r="B86" s="111"/>
      <c r="C86" s="112"/>
      <c r="D86" s="99"/>
      <c r="E86" s="20"/>
    </row>
    <row r="87" spans="1:5" ht="24" customHeight="1">
      <c r="A87" s="20">
        <v>81</v>
      </c>
      <c r="B87" s="111"/>
      <c r="C87" s="112"/>
      <c r="D87" s="99"/>
      <c r="E87" s="20"/>
    </row>
    <row r="88" spans="1:5" ht="24" customHeight="1">
      <c r="A88" s="20">
        <v>82</v>
      </c>
      <c r="B88" s="111"/>
      <c r="C88" s="112"/>
      <c r="D88" s="99"/>
      <c r="E88" s="20"/>
    </row>
    <row r="89" spans="1:5" ht="24" customHeight="1">
      <c r="A89" s="20">
        <v>83</v>
      </c>
      <c r="B89" s="111"/>
      <c r="C89" s="112"/>
      <c r="D89" s="99"/>
      <c r="E89" s="20"/>
    </row>
    <row r="90" spans="1:5" ht="24" customHeight="1">
      <c r="A90" s="20">
        <v>84</v>
      </c>
      <c r="B90" s="111"/>
      <c r="C90" s="112"/>
      <c r="D90" s="99"/>
      <c r="E90" s="20"/>
    </row>
    <row r="91" spans="1:5" ht="24" customHeight="1">
      <c r="A91" s="20">
        <v>85</v>
      </c>
      <c r="B91" s="111"/>
      <c r="C91" s="112"/>
      <c r="D91" s="99"/>
      <c r="E91" s="20"/>
    </row>
    <row r="92" spans="1:5" ht="24" customHeight="1">
      <c r="A92" s="20">
        <v>86</v>
      </c>
      <c r="B92" s="111"/>
      <c r="C92" s="112"/>
      <c r="D92" s="99"/>
      <c r="E92" s="20"/>
    </row>
    <row r="93" spans="1:5" ht="24" customHeight="1">
      <c r="A93" s="20">
        <v>87</v>
      </c>
      <c r="B93" s="111"/>
      <c r="C93" s="112"/>
      <c r="D93" s="99"/>
      <c r="E93" s="20"/>
    </row>
    <row r="94" spans="1:5" ht="24" customHeight="1">
      <c r="A94" s="20">
        <v>88</v>
      </c>
      <c r="B94" s="111"/>
      <c r="C94" s="112"/>
      <c r="D94" s="99"/>
      <c r="E94" s="20"/>
    </row>
    <row r="95" spans="1:5" ht="24" customHeight="1">
      <c r="A95" s="20">
        <v>89</v>
      </c>
      <c r="B95" s="111"/>
      <c r="C95" s="112"/>
      <c r="D95" s="99"/>
      <c r="E95" s="20"/>
    </row>
    <row r="96" spans="1:5" ht="24" customHeight="1">
      <c r="A96" s="20">
        <v>90</v>
      </c>
      <c r="B96" s="111"/>
      <c r="C96" s="112"/>
      <c r="D96" s="99"/>
      <c r="E96" s="20"/>
    </row>
    <row r="97" spans="1:5" ht="24" customHeight="1">
      <c r="A97" s="20">
        <v>91</v>
      </c>
      <c r="B97" s="111"/>
      <c r="C97" s="112"/>
      <c r="D97" s="99"/>
      <c r="E97" s="20"/>
    </row>
    <row r="98" spans="1:5" ht="24" customHeight="1">
      <c r="A98" s="20">
        <v>92</v>
      </c>
      <c r="B98" s="111"/>
      <c r="C98" s="112"/>
      <c r="D98" s="99"/>
      <c r="E98" s="20"/>
    </row>
    <row r="99" spans="1:5" ht="24" customHeight="1">
      <c r="A99" s="20">
        <v>93</v>
      </c>
      <c r="B99" s="111"/>
      <c r="C99" s="112"/>
      <c r="D99" s="99"/>
      <c r="E99" s="20"/>
    </row>
    <row r="100" spans="1:5" ht="24" customHeight="1">
      <c r="A100" s="20">
        <v>94</v>
      </c>
      <c r="B100" s="111"/>
      <c r="C100" s="112"/>
      <c r="D100" s="99"/>
      <c r="E100" s="20"/>
    </row>
    <row r="101" spans="1:5" ht="24" customHeight="1">
      <c r="A101" s="20">
        <v>95</v>
      </c>
      <c r="B101" s="111"/>
      <c r="C101" s="112"/>
      <c r="D101" s="99"/>
      <c r="E101" s="20"/>
    </row>
    <row r="102" spans="1:5" ht="24" customHeight="1">
      <c r="A102" s="20">
        <v>96</v>
      </c>
      <c r="B102" s="111"/>
      <c r="C102" s="112"/>
      <c r="D102" s="99"/>
      <c r="E102" s="20"/>
    </row>
    <row r="103" spans="1:5" ht="24" customHeight="1">
      <c r="A103" s="20">
        <v>97</v>
      </c>
      <c r="B103" s="111"/>
      <c r="C103" s="112"/>
      <c r="D103" s="99"/>
      <c r="E103" s="20"/>
    </row>
    <row r="104" spans="1:5" ht="24" customHeight="1">
      <c r="A104" s="20">
        <v>98</v>
      </c>
      <c r="B104" s="111"/>
      <c r="C104" s="112"/>
      <c r="D104" s="99"/>
      <c r="E104" s="20"/>
    </row>
    <row r="105" spans="1:5" ht="24" customHeight="1">
      <c r="A105" s="20">
        <v>99</v>
      </c>
      <c r="B105" s="111"/>
      <c r="C105" s="112"/>
      <c r="D105" s="99"/>
      <c r="E105" s="20"/>
    </row>
    <row r="106" spans="1:5" ht="24" customHeight="1">
      <c r="A106" s="20">
        <v>100</v>
      </c>
      <c r="B106" s="111"/>
      <c r="C106" s="112"/>
      <c r="D106" s="99"/>
      <c r="E106" s="20"/>
    </row>
    <row r="107" spans="1:5" ht="24" customHeight="1">
      <c r="A107" s="20">
        <v>101</v>
      </c>
      <c r="B107" s="111"/>
      <c r="C107" s="112"/>
      <c r="D107" s="99"/>
      <c r="E107" s="20"/>
    </row>
    <row r="108" spans="1:5" ht="24" customHeight="1">
      <c r="A108" s="20">
        <v>102</v>
      </c>
      <c r="B108" s="111"/>
      <c r="C108" s="112"/>
      <c r="D108" s="99"/>
      <c r="E108" s="20"/>
    </row>
    <row r="109" spans="1:5" ht="24" customHeight="1">
      <c r="A109" s="20">
        <v>103</v>
      </c>
      <c r="B109" s="111"/>
      <c r="C109" s="112"/>
      <c r="D109" s="99"/>
      <c r="E109" s="20"/>
    </row>
    <row r="110" spans="1:5" ht="24" customHeight="1">
      <c r="A110" s="20">
        <v>104</v>
      </c>
      <c r="B110" s="111"/>
      <c r="C110" s="112"/>
      <c r="D110" s="99"/>
      <c r="E110" s="20"/>
    </row>
    <row r="111" spans="1:5" ht="24" customHeight="1">
      <c r="A111" s="20">
        <v>105</v>
      </c>
      <c r="B111" s="111"/>
      <c r="C111" s="112"/>
      <c r="D111" s="99"/>
      <c r="E111" s="20"/>
    </row>
    <row r="112" spans="1:5" ht="24" customHeight="1">
      <c r="A112" s="20">
        <v>106</v>
      </c>
      <c r="B112" s="111"/>
      <c r="C112" s="112"/>
      <c r="D112" s="99"/>
      <c r="E112" s="20"/>
    </row>
    <row r="113" spans="1:5" ht="24" customHeight="1">
      <c r="A113" s="20">
        <v>107</v>
      </c>
      <c r="B113" s="111"/>
      <c r="C113" s="112"/>
      <c r="D113" s="99"/>
      <c r="E113" s="20"/>
    </row>
    <row r="114" spans="1:5" ht="24" customHeight="1">
      <c r="A114" s="20">
        <v>108</v>
      </c>
      <c r="B114" s="111"/>
      <c r="C114" s="112"/>
      <c r="D114" s="99"/>
      <c r="E114" s="20"/>
    </row>
    <row r="115" spans="1:5" ht="24" customHeight="1">
      <c r="A115" s="20">
        <v>109</v>
      </c>
      <c r="B115" s="111"/>
      <c r="C115" s="112"/>
      <c r="D115" s="99"/>
      <c r="E115" s="20"/>
    </row>
    <row r="116" spans="1:5" ht="24" customHeight="1">
      <c r="A116" s="20">
        <v>110</v>
      </c>
      <c r="B116" s="111"/>
      <c r="C116" s="112"/>
      <c r="D116" s="99"/>
      <c r="E116" s="20"/>
    </row>
    <row r="117" spans="1:5" ht="24" customHeight="1">
      <c r="A117" s="20">
        <v>111</v>
      </c>
      <c r="B117" s="111"/>
      <c r="C117" s="112"/>
      <c r="D117" s="99"/>
      <c r="E117" s="20"/>
    </row>
    <row r="118" spans="1:5" ht="24" customHeight="1">
      <c r="A118" s="20">
        <v>112</v>
      </c>
      <c r="B118" s="111"/>
      <c r="C118" s="112"/>
      <c r="D118" s="99"/>
      <c r="E118" s="20"/>
    </row>
    <row r="119" spans="1:5" ht="24" customHeight="1">
      <c r="A119" s="20">
        <v>113</v>
      </c>
      <c r="B119" s="111"/>
      <c r="C119" s="112"/>
      <c r="D119" s="99"/>
      <c r="E119" s="20"/>
    </row>
    <row r="120" spans="1:5" ht="24" customHeight="1">
      <c r="A120" s="20">
        <v>114</v>
      </c>
      <c r="B120" s="111"/>
      <c r="C120" s="112"/>
      <c r="D120" s="99"/>
      <c r="E120" s="20"/>
    </row>
    <row r="121" spans="1:5" ht="24" customHeight="1">
      <c r="A121" s="20">
        <v>115</v>
      </c>
      <c r="B121" s="111"/>
      <c r="C121" s="112"/>
      <c r="D121" s="99"/>
      <c r="E121" s="20"/>
    </row>
    <row r="122" spans="1:5" ht="24" customHeight="1">
      <c r="A122" s="20">
        <v>116</v>
      </c>
      <c r="B122" s="111"/>
      <c r="C122" s="112"/>
      <c r="D122" s="99"/>
      <c r="E122" s="20"/>
    </row>
    <row r="123" spans="1:5" ht="24" customHeight="1">
      <c r="A123" s="20">
        <v>117</v>
      </c>
      <c r="B123" s="111"/>
      <c r="C123" s="112"/>
      <c r="D123" s="99"/>
      <c r="E123" s="20"/>
    </row>
    <row r="124" spans="1:5" ht="24" customHeight="1">
      <c r="A124" s="20">
        <v>118</v>
      </c>
      <c r="B124" s="111"/>
      <c r="C124" s="112"/>
      <c r="D124" s="99"/>
      <c r="E124" s="20"/>
    </row>
    <row r="125" spans="1:5" ht="24" customHeight="1">
      <c r="A125" s="20">
        <v>119</v>
      </c>
      <c r="B125" s="111"/>
      <c r="C125" s="112"/>
      <c r="D125" s="99"/>
      <c r="E125" s="20"/>
    </row>
    <row r="126" spans="1:5" ht="24" customHeight="1">
      <c r="A126" s="20">
        <v>120</v>
      </c>
      <c r="B126" s="111"/>
      <c r="C126" s="112"/>
      <c r="D126" s="99"/>
      <c r="E126" s="20"/>
    </row>
    <row r="127" spans="1:5" ht="24" customHeight="1">
      <c r="A127" s="20">
        <v>121</v>
      </c>
      <c r="B127" s="111"/>
      <c r="C127" s="112"/>
      <c r="D127" s="99"/>
      <c r="E127" s="20"/>
    </row>
    <row r="128" spans="1:5" ht="24" customHeight="1">
      <c r="A128" s="20">
        <v>122</v>
      </c>
      <c r="B128" s="111"/>
      <c r="C128" s="112"/>
      <c r="D128" s="99"/>
      <c r="E128" s="20"/>
    </row>
    <row r="129" spans="1:5" ht="24" customHeight="1">
      <c r="A129" s="20">
        <v>123</v>
      </c>
      <c r="B129" s="111"/>
      <c r="C129" s="112"/>
      <c r="D129" s="99"/>
      <c r="E129" s="20"/>
    </row>
    <row r="130" spans="1:5" ht="24" customHeight="1">
      <c r="A130" s="20">
        <v>124</v>
      </c>
      <c r="B130" s="111"/>
      <c r="C130" s="112"/>
      <c r="D130" s="99"/>
      <c r="E130" s="20"/>
    </row>
    <row r="131" spans="1:5" ht="24" customHeight="1">
      <c r="A131" s="20">
        <v>125</v>
      </c>
      <c r="B131" s="111"/>
      <c r="C131" s="112"/>
      <c r="D131" s="99"/>
      <c r="E131" s="20"/>
    </row>
    <row r="132" spans="1:5" ht="24" customHeight="1">
      <c r="A132" s="20">
        <v>126</v>
      </c>
      <c r="B132" s="111"/>
      <c r="C132" s="112"/>
      <c r="D132" s="99"/>
      <c r="E132" s="20"/>
    </row>
    <row r="133" spans="1:5" ht="24" customHeight="1">
      <c r="A133" s="20">
        <v>127</v>
      </c>
      <c r="B133" s="111"/>
      <c r="C133" s="112"/>
      <c r="D133" s="99"/>
      <c r="E133" s="20"/>
    </row>
    <row r="134" spans="1:5" ht="24" customHeight="1">
      <c r="A134" s="20">
        <v>128</v>
      </c>
      <c r="B134" s="111"/>
      <c r="C134" s="112"/>
      <c r="D134" s="99"/>
      <c r="E134" s="20"/>
    </row>
    <row r="135" spans="1:5" ht="24" customHeight="1">
      <c r="A135" s="20">
        <v>129</v>
      </c>
      <c r="B135" s="111"/>
      <c r="C135" s="112"/>
      <c r="D135" s="99"/>
      <c r="E135" s="20"/>
    </row>
    <row r="136" spans="1:5" ht="24" customHeight="1">
      <c r="A136" s="20">
        <v>130</v>
      </c>
      <c r="B136" s="111"/>
      <c r="C136" s="112"/>
      <c r="D136" s="99"/>
      <c r="E136" s="20"/>
    </row>
    <row r="137" spans="1:5" ht="24" customHeight="1">
      <c r="A137" s="20">
        <v>131</v>
      </c>
      <c r="B137" s="111"/>
      <c r="C137" s="112"/>
      <c r="D137" s="99"/>
      <c r="E137" s="20"/>
    </row>
    <row r="138" spans="1:5" ht="24" customHeight="1">
      <c r="A138" s="20">
        <v>132</v>
      </c>
      <c r="B138" s="111"/>
      <c r="C138" s="112"/>
      <c r="D138" s="99"/>
      <c r="E138" s="20"/>
    </row>
    <row r="139" spans="1:5" ht="24" customHeight="1">
      <c r="A139" s="20">
        <v>133</v>
      </c>
      <c r="B139" s="111"/>
      <c r="C139" s="112"/>
      <c r="D139" s="99"/>
      <c r="E139" s="20"/>
    </row>
    <row r="140" spans="1:5" ht="24" customHeight="1">
      <c r="A140" s="20">
        <v>134</v>
      </c>
      <c r="B140" s="111"/>
      <c r="C140" s="112"/>
      <c r="D140" s="99"/>
      <c r="E140" s="20"/>
    </row>
    <row r="141" spans="1:5" ht="24" customHeight="1">
      <c r="A141" s="20">
        <v>135</v>
      </c>
      <c r="B141" s="111"/>
      <c r="C141" s="112"/>
      <c r="D141" s="99"/>
      <c r="E141" s="20"/>
    </row>
    <row r="142" spans="1:5" ht="24" customHeight="1">
      <c r="A142" s="20">
        <v>136</v>
      </c>
      <c r="B142" s="111"/>
      <c r="C142" s="112"/>
      <c r="D142" s="99"/>
      <c r="E142" s="20"/>
    </row>
    <row r="143" spans="1:5" ht="24" customHeight="1">
      <c r="A143" s="20">
        <v>137</v>
      </c>
      <c r="B143" s="111"/>
      <c r="C143" s="112"/>
      <c r="D143" s="99"/>
      <c r="E143" s="20"/>
    </row>
    <row r="144" spans="1:5" ht="24" customHeight="1">
      <c r="A144" s="20">
        <v>138</v>
      </c>
      <c r="B144" s="111"/>
      <c r="C144" s="112"/>
      <c r="D144" s="99"/>
      <c r="E144" s="20"/>
    </row>
    <row r="145" spans="1:5" ht="24" customHeight="1">
      <c r="A145" s="20">
        <v>139</v>
      </c>
      <c r="B145" s="111"/>
      <c r="C145" s="112"/>
      <c r="D145" s="99"/>
      <c r="E145" s="20"/>
    </row>
    <row r="146" spans="1:5" ht="24" customHeight="1">
      <c r="A146" s="20">
        <v>140</v>
      </c>
      <c r="B146" s="111"/>
      <c r="C146" s="112"/>
      <c r="D146" s="99"/>
      <c r="E146" s="20"/>
    </row>
    <row r="147" spans="1:5" ht="24" customHeight="1">
      <c r="A147" s="20">
        <v>141</v>
      </c>
      <c r="B147" s="111"/>
      <c r="C147" s="112"/>
      <c r="D147" s="99"/>
      <c r="E147" s="20"/>
    </row>
    <row r="148" spans="1:5" ht="24" customHeight="1">
      <c r="A148" s="20">
        <v>142</v>
      </c>
      <c r="B148" s="111"/>
      <c r="C148" s="112"/>
      <c r="D148" s="99"/>
      <c r="E148" s="20"/>
    </row>
    <row r="149" spans="1:5" ht="24" customHeight="1">
      <c r="A149" s="20">
        <v>143</v>
      </c>
      <c r="B149" s="111"/>
      <c r="C149" s="112"/>
      <c r="D149" s="99"/>
      <c r="E149" s="20"/>
    </row>
    <row r="150" spans="1:5" ht="24" customHeight="1">
      <c r="A150" s="20">
        <v>144</v>
      </c>
      <c r="B150" s="111"/>
      <c r="C150" s="112"/>
      <c r="D150" s="99"/>
      <c r="E150" s="20"/>
    </row>
    <row r="151" spans="1:5" ht="24" customHeight="1">
      <c r="A151" s="20">
        <v>145</v>
      </c>
      <c r="B151" s="111"/>
      <c r="C151" s="112"/>
      <c r="D151" s="99"/>
      <c r="E151" s="20"/>
    </row>
    <row r="152" spans="1:5" ht="24" customHeight="1">
      <c r="A152" s="20">
        <v>146</v>
      </c>
      <c r="B152" s="111"/>
      <c r="C152" s="112"/>
      <c r="D152" s="99"/>
      <c r="E152" s="20"/>
    </row>
    <row r="153" spans="1:5" ht="24" customHeight="1">
      <c r="A153" s="20">
        <v>147</v>
      </c>
      <c r="B153" s="111"/>
      <c r="C153" s="112"/>
      <c r="D153" s="99"/>
      <c r="E153" s="20"/>
    </row>
    <row r="154" spans="1:5" ht="24" customHeight="1">
      <c r="A154" s="20">
        <v>148</v>
      </c>
      <c r="B154" s="111"/>
      <c r="C154" s="112"/>
      <c r="D154" s="99"/>
      <c r="E154" s="20"/>
    </row>
    <row r="155" spans="1:5" ht="24" customHeight="1">
      <c r="A155" s="20">
        <v>149</v>
      </c>
      <c r="B155" s="111"/>
      <c r="C155" s="112"/>
      <c r="D155" s="99"/>
      <c r="E155" s="20"/>
    </row>
    <row r="156" spans="1:5" ht="24" customHeight="1">
      <c r="A156" s="20">
        <v>150</v>
      </c>
      <c r="B156" s="111"/>
      <c r="C156" s="112"/>
      <c r="D156" s="99"/>
      <c r="E156" s="20"/>
    </row>
    <row r="157" spans="1:5" ht="24" customHeight="1">
      <c r="A157" s="20">
        <v>151</v>
      </c>
      <c r="B157" s="111"/>
      <c r="C157" s="112"/>
      <c r="D157" s="99"/>
      <c r="E157" s="20"/>
    </row>
    <row r="158" spans="1:5" ht="24" customHeight="1">
      <c r="A158" s="20">
        <v>152</v>
      </c>
      <c r="B158" s="111"/>
      <c r="C158" s="112"/>
      <c r="D158" s="99"/>
      <c r="E158" s="20"/>
    </row>
    <row r="159" spans="1:5" ht="24" customHeight="1">
      <c r="A159" s="20">
        <v>153</v>
      </c>
      <c r="B159" s="111"/>
      <c r="C159" s="112"/>
      <c r="D159" s="99"/>
      <c r="E159" s="20"/>
    </row>
    <row r="160" spans="1:5" ht="24" customHeight="1">
      <c r="A160" s="20">
        <v>154</v>
      </c>
      <c r="B160" s="111"/>
      <c r="C160" s="112"/>
      <c r="D160" s="99"/>
      <c r="E160" s="20"/>
    </row>
    <row r="161" spans="1:5" ht="24" customHeight="1">
      <c r="A161" s="20">
        <v>155</v>
      </c>
      <c r="B161" s="111"/>
      <c r="C161" s="112"/>
      <c r="D161" s="99"/>
      <c r="E161" s="20"/>
    </row>
    <row r="162" spans="1:5" ht="24" customHeight="1">
      <c r="A162" s="20">
        <v>156</v>
      </c>
      <c r="B162" s="111"/>
      <c r="C162" s="112"/>
      <c r="D162" s="99"/>
      <c r="E162" s="20"/>
    </row>
    <row r="163" spans="1:5" ht="24" customHeight="1">
      <c r="A163" s="20">
        <v>157</v>
      </c>
      <c r="B163" s="111"/>
      <c r="C163" s="112"/>
      <c r="D163" s="99"/>
      <c r="E163" s="20"/>
    </row>
    <row r="164" spans="1:5" ht="24" customHeight="1">
      <c r="A164" s="20">
        <v>158</v>
      </c>
      <c r="B164" s="111"/>
      <c r="C164" s="112"/>
      <c r="D164" s="99"/>
      <c r="E164" s="20"/>
    </row>
    <row r="165" spans="1:5" ht="24" customHeight="1">
      <c r="A165" s="20">
        <v>159</v>
      </c>
      <c r="B165" s="111"/>
      <c r="C165" s="112"/>
      <c r="D165" s="99"/>
      <c r="E165" s="20"/>
    </row>
    <row r="166" spans="1:5" ht="24" customHeight="1">
      <c r="A166" s="20">
        <v>160</v>
      </c>
      <c r="B166" s="111"/>
      <c r="C166" s="112"/>
      <c r="D166" s="99"/>
      <c r="E166" s="20"/>
    </row>
    <row r="167" spans="1:5" ht="24" customHeight="1">
      <c r="A167" s="20">
        <v>161</v>
      </c>
      <c r="B167" s="111"/>
      <c r="C167" s="112"/>
      <c r="D167" s="99"/>
      <c r="E167" s="20"/>
    </row>
    <row r="168" spans="1:5" ht="24" customHeight="1">
      <c r="A168" s="20">
        <v>162</v>
      </c>
      <c r="B168" s="111"/>
      <c r="C168" s="112"/>
      <c r="D168" s="99"/>
      <c r="E168" s="20"/>
    </row>
    <row r="169" spans="1:5" ht="24" customHeight="1">
      <c r="A169" s="20">
        <v>163</v>
      </c>
      <c r="B169" s="111"/>
      <c r="C169" s="112"/>
      <c r="D169" s="99"/>
      <c r="E169" s="20"/>
    </row>
    <row r="170" spans="1:5" ht="24" customHeight="1">
      <c r="A170" s="20">
        <v>164</v>
      </c>
      <c r="B170" s="111"/>
      <c r="C170" s="112"/>
      <c r="D170" s="99"/>
      <c r="E170" s="20"/>
    </row>
    <row r="171" spans="1:5" ht="24" customHeight="1">
      <c r="A171" s="20">
        <v>165</v>
      </c>
      <c r="B171" s="111"/>
      <c r="C171" s="112"/>
      <c r="D171" s="99"/>
      <c r="E171" s="20"/>
    </row>
    <row r="172" spans="1:5" ht="24" customHeight="1">
      <c r="A172" s="20">
        <v>166</v>
      </c>
      <c r="B172" s="111"/>
      <c r="C172" s="112"/>
      <c r="D172" s="99"/>
      <c r="E172" s="20"/>
    </row>
    <row r="173" spans="1:5" ht="24" customHeight="1">
      <c r="A173" s="20">
        <v>167</v>
      </c>
      <c r="B173" s="111"/>
      <c r="C173" s="112"/>
      <c r="D173" s="99"/>
      <c r="E173" s="20"/>
    </row>
    <row r="174" spans="1:5" ht="24" customHeight="1">
      <c r="A174" s="20">
        <v>168</v>
      </c>
      <c r="B174" s="111"/>
      <c r="C174" s="112"/>
      <c r="D174" s="99"/>
      <c r="E174" s="20"/>
    </row>
    <row r="175" spans="1:5" ht="24" customHeight="1">
      <c r="A175" s="20">
        <v>169</v>
      </c>
      <c r="B175" s="111"/>
      <c r="C175" s="112"/>
      <c r="D175" s="99"/>
      <c r="E175" s="20"/>
    </row>
    <row r="176" spans="1:5" ht="24" customHeight="1">
      <c r="A176" s="20">
        <v>170</v>
      </c>
      <c r="B176" s="111"/>
      <c r="C176" s="112"/>
      <c r="D176" s="99"/>
      <c r="E176" s="20"/>
    </row>
    <row r="177" spans="1:5" ht="24" customHeight="1">
      <c r="A177" s="20">
        <v>171</v>
      </c>
      <c r="B177" s="111"/>
      <c r="C177" s="112"/>
      <c r="D177" s="99"/>
      <c r="E177" s="20"/>
    </row>
    <row r="178" spans="1:5" ht="24" customHeight="1">
      <c r="A178" s="20">
        <v>172</v>
      </c>
      <c r="B178" s="111"/>
      <c r="C178" s="112"/>
      <c r="D178" s="99"/>
      <c r="E178" s="20"/>
    </row>
    <row r="179" spans="1:5" ht="24" customHeight="1">
      <c r="A179" s="20">
        <v>173</v>
      </c>
      <c r="B179" s="111"/>
      <c r="C179" s="112"/>
      <c r="D179" s="99"/>
      <c r="E179" s="20"/>
    </row>
    <row r="180" spans="1:5" ht="24" customHeight="1">
      <c r="A180" s="20">
        <v>174</v>
      </c>
      <c r="B180" s="111"/>
      <c r="C180" s="112"/>
      <c r="D180" s="99"/>
      <c r="E180" s="20"/>
    </row>
    <row r="181" spans="1:5" ht="24" customHeight="1">
      <c r="A181" s="20">
        <v>175</v>
      </c>
      <c r="B181" s="111"/>
      <c r="C181" s="112"/>
      <c r="D181" s="99"/>
      <c r="E181" s="20"/>
    </row>
    <row r="182" spans="1:5" ht="24" customHeight="1">
      <c r="A182" s="20">
        <v>176</v>
      </c>
      <c r="B182" s="111"/>
      <c r="C182" s="112"/>
      <c r="D182" s="99"/>
      <c r="E182" s="20"/>
    </row>
    <row r="183" spans="1:5" ht="24" customHeight="1">
      <c r="A183" s="20">
        <v>177</v>
      </c>
      <c r="B183" s="111"/>
      <c r="C183" s="112"/>
      <c r="D183" s="99"/>
      <c r="E183" s="20"/>
    </row>
    <row r="184" spans="1:5" ht="24" customHeight="1">
      <c r="A184" s="20">
        <v>178</v>
      </c>
      <c r="B184" s="111"/>
      <c r="C184" s="112"/>
      <c r="D184" s="99"/>
      <c r="E184" s="20"/>
    </row>
    <row r="185" spans="1:5" ht="24" customHeight="1">
      <c r="A185" s="20">
        <v>179</v>
      </c>
      <c r="B185" s="111"/>
      <c r="C185" s="112"/>
      <c r="D185" s="99"/>
      <c r="E185" s="20"/>
    </row>
    <row r="186" spans="1:5" ht="24" customHeight="1">
      <c r="A186" s="20">
        <v>180</v>
      </c>
      <c r="B186" s="111"/>
      <c r="C186" s="112"/>
      <c r="D186" s="99"/>
      <c r="E186" s="20"/>
    </row>
    <row r="187" spans="1:5" ht="24" customHeight="1">
      <c r="A187" s="20">
        <v>181</v>
      </c>
      <c r="B187" s="111"/>
      <c r="C187" s="112"/>
      <c r="D187" s="99"/>
      <c r="E187" s="20"/>
    </row>
    <row r="188" spans="1:5" ht="24" customHeight="1">
      <c r="A188" s="20">
        <v>182</v>
      </c>
      <c r="B188" s="111"/>
      <c r="C188" s="112"/>
      <c r="D188" s="99"/>
      <c r="E188" s="20"/>
    </row>
    <row r="189" spans="1:5" ht="24" customHeight="1">
      <c r="A189" s="20">
        <v>183</v>
      </c>
      <c r="B189" s="111"/>
      <c r="C189" s="112"/>
      <c r="D189" s="99"/>
      <c r="E189" s="20"/>
    </row>
    <row r="190" spans="1:5" ht="24" customHeight="1">
      <c r="A190" s="20">
        <v>184</v>
      </c>
      <c r="B190" s="111"/>
      <c r="C190" s="112"/>
      <c r="D190" s="99"/>
      <c r="E190" s="20"/>
    </row>
    <row r="191" spans="1:5" ht="24" customHeight="1">
      <c r="A191" s="20">
        <v>185</v>
      </c>
      <c r="B191" s="111"/>
      <c r="C191" s="112"/>
      <c r="D191" s="99"/>
      <c r="E191" s="20"/>
    </row>
    <row r="192" spans="1:5" ht="24" customHeight="1">
      <c r="A192" s="20">
        <v>186</v>
      </c>
      <c r="B192" s="111"/>
      <c r="C192" s="112"/>
      <c r="D192" s="99"/>
      <c r="E192" s="20"/>
    </row>
    <row r="193" spans="1:5" ht="24" customHeight="1">
      <c r="A193" s="20">
        <v>187</v>
      </c>
      <c r="B193" s="111"/>
      <c r="C193" s="112"/>
      <c r="D193" s="99"/>
      <c r="E193" s="20"/>
    </row>
    <row r="194" spans="1:5" ht="24" customHeight="1">
      <c r="A194" s="20">
        <v>188</v>
      </c>
      <c r="B194" s="111"/>
      <c r="C194" s="112"/>
      <c r="D194" s="99"/>
      <c r="E194" s="20"/>
    </row>
    <row r="195" spans="1:5" ht="24" customHeight="1">
      <c r="A195" s="20">
        <v>189</v>
      </c>
      <c r="B195" s="111"/>
      <c r="C195" s="112"/>
      <c r="D195" s="99"/>
      <c r="E195" s="20"/>
    </row>
    <row r="196" spans="1:5" ht="24" customHeight="1">
      <c r="A196" s="20">
        <v>190</v>
      </c>
      <c r="B196" s="111"/>
      <c r="C196" s="112"/>
      <c r="D196" s="99"/>
      <c r="E196" s="20"/>
    </row>
    <row r="197" spans="1:5" ht="24" customHeight="1">
      <c r="A197" s="20">
        <v>191</v>
      </c>
      <c r="B197" s="111"/>
      <c r="C197" s="112"/>
      <c r="D197" s="99"/>
      <c r="E197" s="20"/>
    </row>
    <row r="198" spans="1:5" ht="24" customHeight="1">
      <c r="A198" s="20">
        <v>192</v>
      </c>
      <c r="B198" s="111"/>
      <c r="C198" s="112"/>
      <c r="D198" s="99"/>
      <c r="E198" s="20"/>
    </row>
    <row r="199" spans="1:5" ht="24" customHeight="1">
      <c r="A199" s="20">
        <v>193</v>
      </c>
      <c r="B199" s="111"/>
      <c r="C199" s="112"/>
      <c r="D199" s="99"/>
      <c r="E199" s="20"/>
    </row>
    <row r="200" spans="1:5" ht="24" customHeight="1">
      <c r="A200" s="20">
        <v>194</v>
      </c>
      <c r="B200" s="111"/>
      <c r="C200" s="112"/>
      <c r="D200" s="99"/>
      <c r="E200" s="20"/>
    </row>
    <row r="201" spans="1:5" ht="24" customHeight="1">
      <c r="A201" s="20">
        <v>195</v>
      </c>
      <c r="B201" s="111"/>
      <c r="C201" s="112"/>
      <c r="D201" s="99"/>
      <c r="E201" s="20"/>
    </row>
    <row r="202" spans="1:5" ht="24" customHeight="1">
      <c r="A202" s="20">
        <v>196</v>
      </c>
      <c r="B202" s="111"/>
      <c r="C202" s="112"/>
      <c r="D202" s="99"/>
      <c r="E202" s="20"/>
    </row>
    <row r="203" spans="1:5" ht="24" customHeight="1">
      <c r="A203" s="20">
        <v>197</v>
      </c>
      <c r="B203" s="111"/>
      <c r="C203" s="112"/>
      <c r="D203" s="99"/>
      <c r="E203" s="20"/>
    </row>
    <row r="204" spans="1:5" ht="24" customHeight="1">
      <c r="A204" s="20">
        <v>198</v>
      </c>
      <c r="B204" s="111"/>
      <c r="C204" s="112"/>
      <c r="D204" s="99"/>
      <c r="E204" s="20"/>
    </row>
    <row r="205" spans="1:5" ht="24" customHeight="1">
      <c r="A205" s="20">
        <v>199</v>
      </c>
      <c r="B205" s="111"/>
      <c r="C205" s="112"/>
      <c r="D205" s="99"/>
      <c r="E205" s="20"/>
    </row>
    <row r="206" spans="1:5" ht="24" customHeight="1">
      <c r="A206" s="20">
        <v>200</v>
      </c>
      <c r="B206" s="111"/>
      <c r="C206" s="112"/>
      <c r="D206" s="99"/>
      <c r="E206" s="20"/>
    </row>
  </sheetData>
  <sheetProtection/>
  <mergeCells count="7">
    <mergeCell ref="E5:E6"/>
    <mergeCell ref="B1:E1"/>
    <mergeCell ref="B3:C3"/>
    <mergeCell ref="A5:A6"/>
    <mergeCell ref="D5:D6"/>
    <mergeCell ref="B5:B6"/>
    <mergeCell ref="C5:C6"/>
  </mergeCells>
  <printOptions horizontalCentered="1"/>
  <pageMargins left="0.1968503937007874" right="0.1968503937007874" top="0.3937007874015748" bottom="0.7874015748031497" header="0.11811023622047245" footer="0.31496062992125984"/>
  <pageSetup horizontalDpi="600" verticalDpi="600" orientation="portrait" paperSize="9" scale="95" r:id="rId1"/>
  <rowBreaks count="1" manualBreakCount="1">
    <brk id="3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5.25390625" style="116" customWidth="1"/>
    <col min="2" max="2" width="17.50390625" style="0" customWidth="1"/>
    <col min="3" max="3" width="13.375" style="0" customWidth="1"/>
    <col min="4" max="4" width="17.50390625" style="0" customWidth="1"/>
    <col min="5" max="5" width="21.00390625" style="0" customWidth="1"/>
    <col min="6" max="6" width="14.125" style="0" customWidth="1"/>
    <col min="7" max="7" width="10.625" style="0" customWidth="1"/>
  </cols>
  <sheetData>
    <row r="1" spans="1:7" ht="32.25" customHeight="1">
      <c r="A1" s="245" t="s">
        <v>108</v>
      </c>
      <c r="B1" s="245"/>
      <c r="C1" s="245"/>
      <c r="D1" s="245"/>
      <c r="E1" s="245"/>
      <c r="F1" s="245"/>
      <c r="G1" s="245"/>
    </row>
    <row r="2" spans="1:7" ht="32.25" customHeight="1">
      <c r="A2" s="246" t="s">
        <v>109</v>
      </c>
      <c r="B2" s="246"/>
      <c r="C2" s="115"/>
      <c r="E2" s="247" t="s">
        <v>110</v>
      </c>
      <c r="F2" s="247"/>
      <c r="G2" s="247"/>
    </row>
    <row r="3" spans="1:7" ht="32.25" customHeight="1">
      <c r="A3" s="117" t="s">
        <v>111</v>
      </c>
      <c r="B3" s="118" t="s">
        <v>112</v>
      </c>
      <c r="C3" s="118" t="s">
        <v>118</v>
      </c>
      <c r="D3" s="118" t="s">
        <v>117</v>
      </c>
      <c r="E3" s="119" t="s">
        <v>119</v>
      </c>
      <c r="F3" s="118" t="s">
        <v>113</v>
      </c>
      <c r="G3" s="120" t="s">
        <v>114</v>
      </c>
    </row>
    <row r="4" spans="1:7" ht="32.25" customHeight="1">
      <c r="A4" s="118">
        <v>1</v>
      </c>
      <c r="B4" s="119"/>
      <c r="C4" s="119"/>
      <c r="D4" s="119"/>
      <c r="E4" s="119"/>
      <c r="F4" s="119"/>
      <c r="G4" s="119"/>
    </row>
    <row r="5" spans="1:7" ht="32.25" customHeight="1">
      <c r="A5" s="118">
        <v>2</v>
      </c>
      <c r="B5" s="119"/>
      <c r="C5" s="119"/>
      <c r="D5" s="119"/>
      <c r="E5" s="119"/>
      <c r="F5" s="119"/>
      <c r="G5" s="119"/>
    </row>
    <row r="6" spans="1:7" ht="32.25" customHeight="1">
      <c r="A6" s="118">
        <v>3</v>
      </c>
      <c r="B6" s="119"/>
      <c r="C6" s="119"/>
      <c r="D6" s="119"/>
      <c r="E6" s="119"/>
      <c r="F6" s="119"/>
      <c r="G6" s="119"/>
    </row>
    <row r="7" spans="1:7" ht="32.25" customHeight="1">
      <c r="A7" s="118">
        <v>4</v>
      </c>
      <c r="B7" s="119"/>
      <c r="C7" s="119"/>
      <c r="D7" s="119"/>
      <c r="E7" s="119"/>
      <c r="F7" s="119"/>
      <c r="G7" s="119"/>
    </row>
    <row r="8" spans="1:7" ht="32.25" customHeight="1">
      <c r="A8" s="118">
        <v>5</v>
      </c>
      <c r="B8" s="119"/>
      <c r="C8" s="119"/>
      <c r="D8" s="119"/>
      <c r="E8" s="119"/>
      <c r="F8" s="119"/>
      <c r="G8" s="119"/>
    </row>
    <row r="9" spans="1:7" ht="32.25" customHeight="1">
      <c r="A9" s="118">
        <v>6</v>
      </c>
      <c r="B9" s="119"/>
      <c r="C9" s="119"/>
      <c r="D9" s="119"/>
      <c r="E9" s="119"/>
      <c r="F9" s="119"/>
      <c r="G9" s="119"/>
    </row>
    <row r="10" spans="1:7" ht="32.25" customHeight="1">
      <c r="A10" s="118">
        <v>7</v>
      </c>
      <c r="B10" s="119"/>
      <c r="C10" s="119"/>
      <c r="D10" s="119"/>
      <c r="E10" s="119"/>
      <c r="F10" s="119"/>
      <c r="G10" s="119"/>
    </row>
    <row r="11" spans="1:7" ht="32.25" customHeight="1">
      <c r="A11" s="118">
        <v>8</v>
      </c>
      <c r="B11" s="119"/>
      <c r="C11" s="119"/>
      <c r="D11" s="119"/>
      <c r="E11" s="119"/>
      <c r="F11" s="119"/>
      <c r="G11" s="119"/>
    </row>
    <row r="12" spans="1:7" ht="32.25" customHeight="1">
      <c r="A12" s="118">
        <v>9</v>
      </c>
      <c r="B12" s="119"/>
      <c r="C12" s="119"/>
      <c r="D12" s="119"/>
      <c r="E12" s="119"/>
      <c r="F12" s="119"/>
      <c r="G12" s="119"/>
    </row>
    <row r="13" spans="1:7" ht="32.25" customHeight="1">
      <c r="A13" s="118">
        <v>10</v>
      </c>
      <c r="B13" s="119"/>
      <c r="C13" s="119"/>
      <c r="D13" s="119"/>
      <c r="E13" s="119"/>
      <c r="F13" s="119"/>
      <c r="G13" s="119"/>
    </row>
    <row r="14" spans="1:7" ht="32.25" customHeight="1">
      <c r="A14" s="118">
        <v>11</v>
      </c>
      <c r="B14" s="119"/>
      <c r="C14" s="119"/>
      <c r="D14" s="119"/>
      <c r="E14" s="119"/>
      <c r="F14" s="119"/>
      <c r="G14" s="119"/>
    </row>
    <row r="15" spans="1:7" ht="32.25" customHeight="1">
      <c r="A15" s="118">
        <v>12</v>
      </c>
      <c r="B15" s="121"/>
      <c r="C15" s="121"/>
      <c r="D15" s="121"/>
      <c r="E15" s="121"/>
      <c r="F15" s="121"/>
      <c r="G15" s="121"/>
    </row>
    <row r="16" spans="1:7" ht="32.25" customHeight="1">
      <c r="A16" s="118">
        <v>13</v>
      </c>
      <c r="B16" s="121"/>
      <c r="C16" s="121"/>
      <c r="D16" s="121"/>
      <c r="E16" s="121"/>
      <c r="F16" s="121"/>
      <c r="G16" s="121"/>
    </row>
    <row r="17" spans="1:7" ht="32.25" customHeight="1">
      <c r="A17" s="118">
        <v>14</v>
      </c>
      <c r="B17" s="121"/>
      <c r="C17" s="121"/>
      <c r="D17" s="121"/>
      <c r="E17" s="121"/>
      <c r="F17" s="121"/>
      <c r="G17" s="121"/>
    </row>
    <row r="18" spans="1:7" ht="32.25" customHeight="1">
      <c r="A18" s="118">
        <v>15</v>
      </c>
      <c r="B18" s="121"/>
      <c r="C18" s="121"/>
      <c r="D18" s="121"/>
      <c r="E18" s="121"/>
      <c r="F18" s="121"/>
      <c r="G18" s="121"/>
    </row>
    <row r="19" spans="1:7" ht="32.25" customHeight="1">
      <c r="A19" s="118">
        <v>16</v>
      </c>
      <c r="B19" s="121"/>
      <c r="C19" s="121"/>
      <c r="D19" s="121"/>
      <c r="E19" s="121"/>
      <c r="F19" s="121"/>
      <c r="G19" s="121"/>
    </row>
    <row r="20" spans="1:7" ht="32.25" customHeight="1">
      <c r="A20" s="118">
        <v>17</v>
      </c>
      <c r="B20" s="121"/>
      <c r="C20" s="121"/>
      <c r="D20" s="121"/>
      <c r="E20" s="121"/>
      <c r="F20" s="121"/>
      <c r="G20" s="121"/>
    </row>
    <row r="21" spans="1:7" ht="32.25" customHeight="1">
      <c r="A21" s="118">
        <v>18</v>
      </c>
      <c r="B21" s="121"/>
      <c r="C21" s="121"/>
      <c r="D21" s="121"/>
      <c r="E21" s="121"/>
      <c r="F21" s="121"/>
      <c r="G21" s="121"/>
    </row>
    <row r="22" spans="1:7" ht="32.25" customHeight="1">
      <c r="A22" s="118">
        <v>19</v>
      </c>
      <c r="B22" s="121"/>
      <c r="C22" s="121"/>
      <c r="D22" s="121"/>
      <c r="E22" s="121"/>
      <c r="F22" s="121"/>
      <c r="G22" s="121"/>
    </row>
    <row r="23" spans="1:7" ht="32.25" customHeight="1">
      <c r="A23" s="118">
        <v>20</v>
      </c>
      <c r="B23" s="121"/>
      <c r="C23" s="121"/>
      <c r="D23" s="121"/>
      <c r="E23" s="121"/>
      <c r="F23" s="121"/>
      <c r="G23" s="121"/>
    </row>
    <row r="24" spans="1:7" ht="32.25" customHeight="1">
      <c r="A24" s="118" t="s">
        <v>2</v>
      </c>
      <c r="B24" s="121"/>
      <c r="C24" s="121"/>
      <c r="D24" s="121"/>
      <c r="E24" s="121"/>
      <c r="F24" s="121"/>
      <c r="G24" s="121"/>
    </row>
  </sheetData>
  <sheetProtection/>
  <mergeCells count="3">
    <mergeCell ref="A1:G1"/>
    <mergeCell ref="A2:B2"/>
    <mergeCell ref="E2:G2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2023-12-08T07:18:00Z</cp:lastPrinted>
  <dcterms:created xsi:type="dcterms:W3CDTF">2007-02-01T07:04:50Z</dcterms:created>
  <dcterms:modified xsi:type="dcterms:W3CDTF">2023-12-08T07:38:32Z</dcterms:modified>
  <cp:category/>
  <cp:version/>
  <cp:contentType/>
  <cp:contentStatus/>
</cp:coreProperties>
</file>